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ea7SReQex3u4KltCQa9IRknuYR5cTlIQRG5w3sGAz+hTEAloqs7sSzJelEMmQx5wrdfaiUS0Qj+S7xEZe+h+OA==" workbookSaltValue="RONS9RFrYkcvBspCU/ZPZQ==" workbookSpinCount="100000" lockStructure="1"/>
  <bookViews>
    <workbookView xWindow="0" yWindow="0" windowWidth="28800" windowHeight="13500"/>
  </bookViews>
  <sheets>
    <sheet name="Deckblatt" sheetId="1" r:id="rId1"/>
    <sheet name="Erstattungsbetrag" sheetId="6" r:id="rId2"/>
  </sheets>
  <definedNames>
    <definedName name="_xlnm.Print_Area" localSheetId="0">Deckblatt!$A$1:$P$41</definedName>
    <definedName name="_xlnm.Print_Area" localSheetId="1">Erstattungsbetrag!$A$1:$M$57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6" l="1"/>
  <c r="L20" i="6" l="1"/>
  <c r="L21" i="6"/>
  <c r="L22" i="6"/>
  <c r="L23" i="6"/>
  <c r="L24" i="6"/>
  <c r="L25" i="6"/>
  <c r="L26" i="6"/>
  <c r="L27" i="6"/>
  <c r="L28" i="6"/>
  <c r="P19" i="6"/>
  <c r="P20" i="6"/>
  <c r="P21" i="6"/>
  <c r="P22" i="6"/>
  <c r="P23" i="6"/>
  <c r="P24" i="6"/>
  <c r="P25" i="6"/>
  <c r="P26" i="6"/>
  <c r="P27" i="6"/>
  <c r="P28" i="6"/>
  <c r="J19" i="6" l="1"/>
  <c r="J20" i="6" l="1"/>
  <c r="L29" i="6" l="1"/>
  <c r="K33" i="1" s="1"/>
  <c r="J21" i="6"/>
  <c r="J22" i="6"/>
  <c r="J23" i="6"/>
  <c r="J24" i="6"/>
  <c r="J25" i="6"/>
  <c r="J26" i="6"/>
  <c r="J27" i="6"/>
  <c r="J28" i="6"/>
  <c r="L39" i="6" l="1"/>
  <c r="H29" i="6"/>
  <c r="F29" i="6"/>
  <c r="K34" i="1" l="1"/>
  <c r="K35" i="1" l="1"/>
</calcChain>
</file>

<file path=xl/sharedStrings.xml><?xml version="1.0" encoding="utf-8"?>
<sst xmlns="http://schemas.openxmlformats.org/spreadsheetml/2006/main" count="74" uniqueCount="71">
  <si>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</si>
  <si>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</si>
  <si>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</si>
  <si>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</si>
  <si>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</si>
  <si>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</si>
  <si>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</si>
  <si>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</si>
  <si>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</si>
  <si>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</si>
  <si>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</si>
  <si>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</si>
  <si>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</si>
  <si>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</si>
  <si>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</si>
  <si>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</si>
  <si>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</si>
  <si>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</si>
  <si>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</si>
  <si>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</si>
  <si>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</si>
  <si>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</si>
  <si>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</si>
  <si>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</si>
  <si>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</si>
  <si>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</si>
  <si>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</si>
  <si>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</si>
  <si>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</si>
  <si>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t>Erstattungsbetrag für die Durchführung der PoC-Antigen-Testungen</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</si>
  <si>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</si>
  <si>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</si>
  <si>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</si>
  <si>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</si>
  <si>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Anzahl
durchgeführter
Testungen</t>
  </si>
  <si>
    <t xml:space="preserve">⇒ er die Erstattungspauschale für zusätzliche Aufwendungen im Zusammenhang mit der Durchführung der Testungen nur für tatsächlich genutzte Tests geltend macht </t>
  </si>
  <si>
    <t>⇒ er den geltend gemachten Erstattungsbetrag für PoC-Antigen-Testungen (Sach- und Personalaufwendungen) nicht auch bei anderen Pflegekassen oder Landesverbänden
    der Pflegekassen geltend macht</t>
  </si>
  <si>
    <t>⇒ er weder die ihm erstatteten Aufwendungen noch evtl. darüberhinausgehende Aufwendungen für PoC-Antigen-Testungen mit Ausnahme der notwendigen zusätzlichen
    Schutzausrüstung über das Kostenerstattungsverfahren nach § 150 Absatz 2 oder Absatz 5a SGB XI geltend macht</t>
  </si>
  <si>
    <r>
      <t>Bestell-
datum</t>
    </r>
    <r>
      <rPr>
        <vertAlign val="superscript"/>
        <sz val="11"/>
        <color rgb="FFFF0000"/>
        <rFont val="Lucida Sans Unicode"/>
        <family val="2"/>
      </rPr>
      <t>1</t>
    </r>
  </si>
  <si>
    <t>Vorname</t>
  </si>
  <si>
    <t>Name</t>
  </si>
  <si>
    <t>Funktion</t>
  </si>
  <si>
    <t>Erstattungsbetrag
(in €)</t>
  </si>
  <si>
    <t>vom</t>
  </si>
  <si>
    <t>bis zum</t>
  </si>
  <si>
    <r>
      <t>Bestellte Testmenge für den Zeitraum</t>
    </r>
    <r>
      <rPr>
        <vertAlign val="superscript"/>
        <sz val="11"/>
        <color rgb="FFC00000"/>
        <rFont val="Lucida Sans Unicode"/>
        <family val="2"/>
      </rPr>
      <t>1</t>
    </r>
  </si>
  <si>
    <r>
      <t xml:space="preserve">Kosten je Test
(in </t>
    </r>
    <r>
      <rPr>
        <sz val="11"/>
        <color theme="1"/>
        <rFont val="Calibri"/>
        <family val="2"/>
      </rPr>
      <t>€</t>
    </r>
    <r>
      <rPr>
        <sz val="11"/>
        <color theme="1"/>
        <rFont val="Lucida Sans Unicode"/>
        <family val="2"/>
      </rPr>
      <t>)</t>
    </r>
  </si>
  <si>
    <t>3. Berechnung des Erstattungsbetrags - bitte Tabellenblatt "Erstattungsbetrag" ausfüllen</t>
  </si>
  <si>
    <t>Durchgeführte Testungen in dem Zeitraum</t>
  </si>
  <si>
    <t>⇒ er weder die ihm erstatteten Aufwendungen noch evtl. darüberhinausgehende Aufwendungen für PoC-Antigen-Testungen (Sach- und Personalaufwendungen) im Rahmen
    der nächsten Pflegesatzvereinbarung bzw. Vergütungsvereinbarung geltend macht</t>
  </si>
  <si>
    <t xml:space="preserve">⇒ er weder den geltend gemachten Erstattungsbetrag noch evtl. darüberhinausgehende Aufwendungen für PoC-Antigen-Testungen (Sach- und Personalaufwendungen)
    Dritten (z.B. Pflegebedürftigen, Besuchenden oder Pflegekräften) in Rechnung stellt </t>
  </si>
  <si>
    <r>
      <t xml:space="preserve">Unterschrift
</t>
    </r>
    <r>
      <rPr>
        <sz val="10"/>
        <rFont val="Lucida Sans Unicode"/>
        <family val="2"/>
      </rPr>
      <t>(bei elektronischer Geltendmachung in Faksimile)</t>
    </r>
  </si>
  <si>
    <t>Erstattungsbetrag für die Beschaffung der PoC-Antigen-Tests</t>
  </si>
  <si>
    <t>Bei Bestellungen über einen Verband/Einkaufsverbund, der diese zentral mit einer Pflegekasse abrechnet, bitte hier die Anzahl der 
bisher insgesamt hierüber erhaltenen Testmenge angeben</t>
  </si>
  <si>
    <t>Bei kostenlos von Dritten wie bspw. dem Gesundheitsamt zur Verfügung gestellen Tests bitte hier die Anzahl der bisher ingesamt 
kostenfrei erhaltenen Testmenge angeben</t>
  </si>
  <si>
    <t>1. Berechnung des Erstattungsbetrags für Beschaffungskosten</t>
  </si>
  <si>
    <t>2. Berechnung des Erstattungsbetrags für Durchführungskosten</t>
  </si>
  <si>
    <t>1. Angaben zum einrichtungsbezogenem Testkonzept</t>
  </si>
  <si>
    <t>Anzahl der 
versorgten 
Personen</t>
  </si>
  <si>
    <r>
      <rPr>
        <vertAlign val="superscript"/>
        <sz val="11"/>
        <color rgb="FFFF0000"/>
        <rFont val="Lucida Sans Unicode"/>
        <family val="2"/>
      </rPr>
      <t>2</t>
    </r>
    <r>
      <rPr>
        <sz val="11"/>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nach aktuell gültiger TestV bis längstens drei Monate nach der letzten Feststellung des Fortbestehens der epidemischen Lage von nationaler Tragweite nicht überschreiten. Umfasst eine Bestellung darüber hinaus gehende Testmengen, können diese gegebenenfalls in den Folgemonaten bis längstens zur Aufhebung der Feststellung der epidemischen Lage von nationaler Tragweite durch den Deutschen Bundestag nach § 5 Absatz 1 Satz 2 IfSG entsprechend geltend gemacht werden.</t>
    </r>
  </si>
  <si>
    <r>
      <rPr>
        <b/>
        <vertAlign val="superscript"/>
        <sz val="9"/>
        <color rgb="FFFF0000"/>
        <rFont val="Lucida Sans Unicode"/>
        <family val="2"/>
      </rPr>
      <t>1</t>
    </r>
    <r>
      <rPr>
        <sz val="9"/>
        <color rgb="FFFF0000"/>
        <rFont val="Lucida Sans Unicode"/>
        <family val="2"/>
      </rPr>
      <t xml:space="preserve"> Bitte in TT.MM.JJJJ angeben.</t>
    </r>
  </si>
  <si>
    <r>
      <t xml:space="preserve">Rechnungsbetrag
je Lieferung
(in </t>
    </r>
    <r>
      <rPr>
        <sz val="11"/>
        <color theme="1"/>
        <rFont val="Calibri"/>
        <family val="2"/>
      </rPr>
      <t>€</t>
    </r>
    <r>
      <rPr>
        <sz val="11"/>
        <rFont val="Lucida Sans Unicode"/>
        <family val="2"/>
      </rPr>
      <t xml:space="preserve">)
</t>
    </r>
    <r>
      <rPr>
        <sz val="9"/>
        <rFont val="Lucida Sans Unicode"/>
        <family val="2"/>
      </rPr>
      <t>(ggf. je Geltendmachung)</t>
    </r>
    <r>
      <rPr>
        <vertAlign val="superscript"/>
        <sz val="9"/>
        <color rgb="FFFF0000"/>
        <rFont val="Lucida Sans Unicode"/>
        <family val="2"/>
      </rPr>
      <t>2</t>
    </r>
  </si>
  <si>
    <r>
      <t xml:space="preserve">Gelieferte
Testmenge
(in Stück)
</t>
    </r>
    <r>
      <rPr>
        <sz val="9"/>
        <color theme="1"/>
        <rFont val="Lucida Sans Unicode"/>
        <family val="2"/>
      </rPr>
      <t>(ggf. je Geltendmachung)</t>
    </r>
    <r>
      <rPr>
        <vertAlign val="superscript"/>
        <sz val="9"/>
        <color rgb="FFFF0000"/>
        <rFont val="Lucida Sans Unicode"/>
        <family val="2"/>
      </rPr>
      <t>2</t>
    </r>
  </si>
  <si>
    <t>⇒ er den jeweiligen Erstattungsbetrag nur im Rahmen der ihm nach der aktuell gültigen TestV zustehenden Testmenge geltend macht</t>
  </si>
  <si>
    <t xml:space="preserve">⇒ er Änderungen der der Geltendmachung zugrundeliegenden Sachverhalte unverzüglich der Pflegekasse anzeigt, die den  Erstattungsbetrag auszahlt. </t>
  </si>
  <si>
    <r>
      <t xml:space="preserve">Erstattungsbetrag (in €)
</t>
    </r>
    <r>
      <rPr>
        <sz val="10"/>
        <color theme="1"/>
        <rFont val="Lucida Sans Unicode"/>
        <family val="2"/>
      </rPr>
      <t>Maximal 9 Euro für Bestellungen 
bis 31.03.2021 bzw. 6 Euro für Bestellungen ab 01.04.2021</t>
    </r>
  </si>
  <si>
    <r>
      <t xml:space="preserve">Hinweise:
(1) Der Antrag kann einmal pro Monat für die geltend zu machenden Aufwendungen gestellt werden, die zwischen dem 15.10.2020 und der Aufhebung
     der Feststellung der epidemischen Lage von nationaler Tragweite durch den Deutschen Bundestag nach § 5 Absatz 1 Satz 2 IfSG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</si>
  <si>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</si>
  <si>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</si>
  <si>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r>
      <t xml:space="preserve">Geltendmachung der durch die Coronavirus-Testverordnung anfallenden außerordentlichen Aufwendungen für Pflegeeinrichtungen und Angebote zur Unterstützung im Alltag 
nach § 7 Absatz 2 TestV
</t>
    </r>
    <r>
      <rPr>
        <sz val="10"/>
        <rFont val="Lucida Sans Unicode"/>
        <family val="2"/>
      </rPr>
      <t>Anlage zu den Kostenerstattungs-Festlegungen TestV des GKV-Spitzenverbandes nach § 7 Absatz 2 TestV vom 13.11.2020
mit Änderung vom 22.03.2021; Stand: 31.03.2021</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</si>
  <si>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längstens für den Zeitraum
     zwischen dem 15.10.2020 und der Aufhebung der Feststellung der epidemischen Lage von nationaler Tragweite durch den Deutschen Bundestag nach 
     § 5 Absatz 1 Satz 2 IfSG  angefallen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</si>
</sst>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Red]\-#,##0.00\ &quot;€&quot;"/>
    <numFmt numFmtId="164" formatCode="#,##0.00\ &quot;€&quot;"/>
    <numFmt numFmtId="165" formatCode="#,##0\ &quot;€&quot;"/>
    <numFmt numFmtId="166" formatCode="#,##0.00000000\ &quot;€&quot;"/>
    <numFmt numFmtId="167" formatCode="0.0000000000000"/>
    <numFmt numFmtId="168" formatCode="0.000000000000"/>
  </numFmts>
  <fonts count="39"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b/>
      <sz val="9"/>
      <color theme="2" tint="-0.499984740745262"/>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sz val="11"/>
      <color theme="1"/>
      <name val="Calibri"/>
      <family val="2"/>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34" fillId="0" borderId="0"/>
  </cellStyleXfs>
  <cellXfs count="294">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14" fontId="6" fillId="0" borderId="0" xfId="0" applyNumberFormat="1" applyFont="1" applyFill="1" applyProtection="1"/>
    <xf numFmtId="0" fontId="19"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8"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1"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0" fontId="10" fillId="0" borderId="0" xfId="0" applyFont="1" applyBorder="1" applyAlignment="1" applyProtection="1">
      <alignment vertical="center" wrapText="1"/>
    </xf>
    <xf numFmtId="14" fontId="0" fillId="0" borderId="0" xfId="0" applyNumberFormat="1" applyFill="1" applyProtection="1"/>
    <xf numFmtId="0" fontId="0" fillId="0" borderId="0" xfId="0" applyFill="1" applyProtection="1"/>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8" fontId="20"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14" fontId="22" fillId="0" borderId="0" xfId="0" applyNumberFormat="1" applyFont="1" applyFill="1" applyBorder="1" applyProtection="1"/>
    <xf numFmtId="0" fontId="22" fillId="0" borderId="0" xfId="0" applyFont="1" applyFill="1" applyBorder="1" applyProtection="1"/>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0" fillId="0" borderId="0" xfId="0" applyFill="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8" fillId="0" borderId="0" xfId="0" applyFont="1" applyBorder="1" applyProtection="1"/>
    <xf numFmtId="0" fontId="28"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8"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28" fillId="0" borderId="24" xfId="0" applyFont="1" applyBorder="1" applyAlignment="1" applyProtection="1">
      <alignment vertical="center"/>
    </xf>
    <xf numFmtId="0" fontId="5" fillId="0" borderId="0" xfId="1"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6" fillId="0" borderId="25" xfId="0" applyFont="1" applyBorder="1" applyAlignment="1" applyProtection="1">
      <alignment horizontal="center" vertical="center"/>
    </xf>
    <xf numFmtId="0" fontId="20" fillId="0" borderId="20" xfId="1" applyFont="1" applyFill="1" applyBorder="1" applyAlignment="1" applyProtection="1">
      <alignment horizontal="left" vertical="center" wrapText="1"/>
    </xf>
    <xf numFmtId="1" fontId="35" fillId="0" borderId="0" xfId="0" applyNumberFormat="1" applyFont="1" applyFill="1" applyBorder="1" applyAlignment="1" applyProtection="1">
      <alignment vertical="center"/>
    </xf>
    <xf numFmtId="164" fontId="20" fillId="13" borderId="7" xfId="0" applyNumberFormat="1" applyFont="1" applyFill="1" applyBorder="1" applyAlignment="1" applyProtection="1">
      <alignment vertical="center"/>
    </xf>
    <xf numFmtId="164" fontId="20"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0" xfId="0" applyNumberFormat="1" applyFont="1" applyFill="1" applyBorder="1" applyAlignment="1" applyProtection="1">
      <alignment horizontal="right"/>
    </xf>
    <xf numFmtId="0" fontId="12" fillId="0" borderId="4"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14" fontId="6" fillId="0" borderId="4" xfId="0" applyNumberFormat="1" applyFont="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0" fontId="19" fillId="0" borderId="0" xfId="0" applyFont="1" applyBorder="1" applyAlignment="1" applyProtection="1">
      <alignment vertical="center"/>
    </xf>
    <xf numFmtId="3" fontId="6" fillId="0" borderId="0" xfId="0" applyNumberFormat="1" applyFont="1" applyFill="1" applyBorder="1" applyAlignment="1" applyProtection="1">
      <alignment horizontal="center" vertical="center"/>
    </xf>
    <xf numFmtId="0" fontId="6" fillId="5"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67" fontId="6" fillId="0" borderId="0" xfId="0" applyNumberFormat="1" applyFont="1" applyProtection="1"/>
    <xf numFmtId="168" fontId="6" fillId="0" borderId="0" xfId="0" applyNumberFormat="1" applyFont="1" applyProtection="1"/>
    <xf numFmtId="49" fontId="6" fillId="5" borderId="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0" fontId="6" fillId="0" borderId="0" xfId="0" applyNumberFormat="1" applyFont="1" applyFill="1" applyBorder="1" applyProtection="1"/>
    <xf numFmtId="3" fontId="6" fillId="0" borderId="7" xfId="0" applyNumberFormat="1" applyFont="1" applyBorder="1" applyAlignment="1" applyProtection="1">
      <alignment horizontal="center" vertical="center"/>
      <protection locked="0"/>
    </xf>
    <xf numFmtId="3" fontId="6" fillId="7" borderId="7" xfId="0"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49" fontId="23" fillId="0" borderId="4" xfId="1" applyNumberFormat="1" applyFont="1" applyFill="1" applyBorder="1" applyAlignment="1" applyProtection="1">
      <alignment horizontal="center" vertical="center"/>
      <protection locked="0"/>
    </xf>
    <xf numFmtId="49" fontId="23" fillId="0" borderId="5"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vertical="center"/>
      <protection locked="0"/>
    </xf>
    <xf numFmtId="0" fontId="22" fillId="6" borderId="4" xfId="0" applyFont="1" applyFill="1" applyBorder="1" applyAlignment="1" applyProtection="1">
      <alignment horizontal="left" vertical="center"/>
      <protection locked="0"/>
    </xf>
    <xf numFmtId="0" fontId="22" fillId="6" borderId="5" xfId="0" applyFont="1" applyFill="1" applyBorder="1" applyAlignment="1" applyProtection="1">
      <alignment horizontal="left" vertical="center"/>
      <protection locked="0"/>
    </xf>
    <xf numFmtId="0" fontId="22" fillId="6" borderId="17" xfId="0" applyFont="1" applyFill="1" applyBorder="1" applyAlignment="1" applyProtection="1">
      <alignment horizontal="left" vertical="center"/>
      <protection locked="0"/>
    </xf>
    <xf numFmtId="0" fontId="22" fillId="6" borderId="5" xfId="0" applyFont="1" applyFill="1" applyBorder="1" applyAlignment="1" applyProtection="1">
      <alignment horizontal="center"/>
      <protection locked="0"/>
    </xf>
    <xf numFmtId="0" fontId="22" fillId="6" borderId="17" xfId="0" applyFont="1" applyFill="1" applyBorder="1" applyAlignment="1" applyProtection="1">
      <alignment horizontal="center"/>
      <protection locked="0"/>
    </xf>
    <xf numFmtId="49" fontId="23" fillId="6" borderId="5" xfId="1" applyNumberFormat="1" applyFont="1" applyFill="1" applyBorder="1" applyAlignment="1" applyProtection="1">
      <alignment horizontal="center" vertical="center"/>
      <protection locked="0"/>
    </xf>
    <xf numFmtId="49" fontId="23"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164" fontId="22" fillId="3" borderId="4" xfId="2" applyNumberFormat="1" applyFont="1" applyFill="1" applyBorder="1" applyAlignment="1" applyProtection="1">
      <alignment horizontal="right" vertical="center"/>
    </xf>
    <xf numFmtId="164" fontId="22" fillId="3" borderId="5" xfId="2" applyNumberFormat="1" applyFont="1" applyFill="1" applyBorder="1" applyAlignment="1" applyProtection="1">
      <alignment horizontal="right" vertical="center"/>
    </xf>
    <xf numFmtId="164" fontId="22" fillId="3" borderId="17" xfId="2" applyNumberFormat="1" applyFont="1" applyFill="1" applyBorder="1" applyAlignment="1" applyProtection="1">
      <alignment horizontal="right" vertical="center"/>
    </xf>
    <xf numFmtId="0" fontId="22" fillId="0" borderId="1"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49" fontId="23" fillId="6" borderId="4" xfId="1" applyNumberFormat="1" applyFont="1" applyFill="1" applyBorder="1" applyAlignment="1" applyProtection="1">
      <alignment horizontal="center" vertical="center"/>
      <protection locked="0"/>
    </xf>
    <xf numFmtId="49" fontId="23" fillId="6" borderId="6" xfId="1" applyNumberFormat="1" applyFont="1" applyFill="1" applyBorder="1" applyAlignment="1" applyProtection="1">
      <alignment horizontal="center" vertical="center"/>
      <protection locked="0"/>
    </xf>
    <xf numFmtId="0" fontId="22" fillId="6" borderId="4" xfId="0" applyFont="1" applyFill="1" applyBorder="1" applyAlignment="1" applyProtection="1">
      <alignment horizontal="center"/>
      <protection locked="0"/>
    </xf>
    <xf numFmtId="0" fontId="22" fillId="6" borderId="6" xfId="0" applyFont="1" applyFill="1" applyBorder="1" applyAlignment="1" applyProtection="1">
      <alignment horizontal="center"/>
      <protection locked="0"/>
    </xf>
    <xf numFmtId="0" fontId="4" fillId="5" borderId="5" xfId="1"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164" fontId="27" fillId="11" borderId="7" xfId="1" applyNumberFormat="1" applyFont="1" applyFill="1" applyBorder="1" applyAlignment="1" applyProtection="1">
      <alignment horizontal="right" vertical="center"/>
    </xf>
    <xf numFmtId="164" fontId="27" fillId="11" borderId="22" xfId="1" applyNumberFormat="1" applyFont="1" applyFill="1" applyBorder="1" applyAlignment="1" applyProtection="1">
      <alignment horizontal="right" vertical="center"/>
    </xf>
    <xf numFmtId="49" fontId="23" fillId="0" borderId="17" xfId="1" applyNumberFormat="1" applyFont="1" applyFill="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2" fillId="0" borderId="0" xfId="0" applyFont="1" applyBorder="1" applyAlignment="1" applyProtection="1">
      <alignment horizontal="center" vertical="center"/>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166" fontId="12" fillId="3" borderId="7" xfId="0" applyNumberFormat="1" applyFont="1" applyFill="1" applyBorder="1" applyAlignment="1" applyProtection="1">
      <alignment horizontal="center" vertical="center"/>
    </xf>
    <xf numFmtId="166" fontId="12" fillId="3" borderId="4" xfId="0" applyNumberFormat="1" applyFont="1" applyFill="1" applyBorder="1" applyAlignment="1" applyProtection="1">
      <alignment horizontal="center" vertical="center"/>
    </xf>
    <xf numFmtId="0" fontId="20" fillId="4" borderId="16" xfId="1" applyFont="1" applyFill="1" applyBorder="1" applyAlignment="1" applyProtection="1">
      <alignment horizontal="left" vertical="center" wrapText="1"/>
    </xf>
    <xf numFmtId="0" fontId="20" fillId="4" borderId="5" xfId="1" applyFont="1" applyFill="1" applyBorder="1" applyAlignment="1" applyProtection="1">
      <alignment horizontal="left" vertical="center" wrapText="1"/>
    </xf>
    <xf numFmtId="0" fontId="20" fillId="4" borderId="17" xfId="1" applyFont="1" applyFill="1" applyBorder="1" applyAlignment="1" applyProtection="1">
      <alignment horizontal="left" vertical="center" wrapText="1"/>
    </xf>
    <xf numFmtId="0" fontId="12" fillId="0" borderId="21" xfId="1" applyFont="1" applyFill="1" applyBorder="1" applyAlignment="1" applyProtection="1">
      <alignment horizontal="left" vertical="center" wrapText="1"/>
    </xf>
    <xf numFmtId="3" fontId="7" fillId="10" borderId="7" xfId="0" applyNumberFormat="1" applyFont="1" applyFill="1" applyBorder="1" applyAlignment="1" applyProtection="1">
      <alignment horizontal="center" vertical="center"/>
    </xf>
    <xf numFmtId="164" fontId="35" fillId="0" borderId="0" xfId="0" applyNumberFormat="1" applyFont="1" applyFill="1" applyBorder="1" applyAlignment="1" applyProtection="1">
      <alignment horizontal="right" vertical="center"/>
    </xf>
    <xf numFmtId="14" fontId="12" fillId="0" borderId="4" xfId="0" applyNumberFormat="1" applyFont="1" applyFill="1" applyBorder="1" applyAlignment="1" applyProtection="1">
      <alignment horizontal="center" vertical="center"/>
      <protection locked="0"/>
    </xf>
    <xf numFmtId="14" fontId="12" fillId="0" borderId="6" xfId="0" applyNumberFormat="1" applyFont="1" applyFill="1" applyBorder="1" applyAlignment="1" applyProtection="1">
      <alignment horizontal="center" vertical="center"/>
      <protection locked="0"/>
    </xf>
    <xf numFmtId="3" fontId="6" fillId="0" borderId="7" xfId="0" applyNumberFormat="1" applyFont="1" applyBorder="1" applyAlignment="1" applyProtection="1">
      <alignment horizontal="center" vertical="center"/>
      <protection locked="0"/>
    </xf>
    <xf numFmtId="164" fontId="12" fillId="0" borderId="4" xfId="0" applyNumberFormat="1" applyFont="1" applyFill="1" applyBorder="1" applyAlignment="1" applyProtection="1">
      <alignment horizontal="right" vertical="center"/>
      <protection locked="0"/>
    </xf>
    <xf numFmtId="164" fontId="12" fillId="0" borderId="6" xfId="0" applyNumberFormat="1" applyFont="1" applyFill="1" applyBorder="1" applyAlignment="1" applyProtection="1">
      <alignment horizontal="right" vertical="center"/>
      <protection locked="0"/>
    </xf>
    <xf numFmtId="0" fontId="12" fillId="2" borderId="0" xfId="1" applyFont="1" applyFill="1" applyBorder="1" applyAlignment="1" applyProtection="1">
      <alignment horizontal="left" vertical="center" wrapText="1"/>
    </xf>
    <xf numFmtId="0" fontId="12" fillId="2" borderId="21" xfId="1" applyFont="1" applyFill="1" applyBorder="1" applyAlignment="1" applyProtection="1">
      <alignment horizontal="left" vertical="center" wrapText="1"/>
    </xf>
    <xf numFmtId="0" fontId="20" fillId="4" borderId="16" xfId="1" applyFont="1" applyFill="1" applyBorder="1" applyAlignment="1" applyProtection="1">
      <alignment horizontal="left" vertical="center"/>
    </xf>
    <xf numFmtId="0" fontId="20" fillId="4" borderId="5" xfId="1" applyFont="1" applyFill="1" applyBorder="1" applyAlignment="1" applyProtection="1">
      <alignment horizontal="left" vertical="center"/>
    </xf>
    <xf numFmtId="0" fontId="20" fillId="4" borderId="17" xfId="1" applyFont="1" applyFill="1" applyBorder="1" applyAlignment="1" applyProtection="1">
      <alignment horizontal="left" vertical="center"/>
    </xf>
    <xf numFmtId="0" fontId="12" fillId="0" borderId="27"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xf>
    <xf numFmtId="14" fontId="12" fillId="0" borderId="4" xfId="1" applyNumberFormat="1" applyFont="1" applyFill="1" applyBorder="1" applyAlignment="1" applyProtection="1">
      <alignment horizontal="center" vertical="center"/>
      <protection locked="0"/>
    </xf>
    <xf numFmtId="14" fontId="12" fillId="0" borderId="6"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5" borderId="4" xfId="0" applyFont="1" applyFill="1" applyBorder="1" applyAlignment="1" applyProtection="1">
      <alignment horizontal="center" vertical="center" wrapText="1"/>
    </xf>
    <xf numFmtId="3" fontId="12" fillId="0" borderId="7" xfId="0" applyNumberFormat="1"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0" fontId="12" fillId="0" borderId="16" xfId="1"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7" fillId="0" borderId="8" xfId="0" applyFont="1" applyBorder="1" applyAlignment="1" applyProtection="1">
      <alignment horizontal="left"/>
    </xf>
    <xf numFmtId="164" fontId="12" fillId="0" borderId="0" xfId="0" applyNumberFormat="1" applyFont="1" applyFill="1" applyBorder="1" applyAlignment="1" applyProtection="1">
      <alignment horizontal="right" vertical="center"/>
    </xf>
    <xf numFmtId="14" fontId="12"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164" fontId="20" fillId="13" borderId="11" xfId="0" applyNumberFormat="1" applyFont="1" applyFill="1" applyBorder="1" applyAlignment="1" applyProtection="1">
      <alignment horizontal="right" vertical="center"/>
    </xf>
    <xf numFmtId="164" fontId="20" fillId="13" borderId="12"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left" wrapText="1"/>
    </xf>
    <xf numFmtId="0" fontId="6" fillId="0" borderId="0" xfId="0" applyFont="1" applyBorder="1" applyAlignment="1" applyProtection="1">
      <alignment horizontal="left"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right" wrapText="1"/>
    </xf>
    <xf numFmtId="0" fontId="22" fillId="0" borderId="0" xfId="0" applyFont="1" applyFill="1" applyBorder="1" applyAlignment="1" applyProtection="1">
      <alignment horizontal="center" wrapText="1"/>
    </xf>
    <xf numFmtId="164" fontId="7" fillId="12" borderId="1" xfId="0" applyNumberFormat="1" applyFont="1" applyFill="1" applyBorder="1" applyAlignment="1" applyProtection="1">
      <alignment horizontal="right" vertical="center"/>
    </xf>
    <xf numFmtId="164" fontId="7" fillId="12" borderId="3" xfId="0" applyNumberFormat="1" applyFont="1" applyFill="1" applyBorder="1" applyAlignment="1" applyProtection="1">
      <alignment horizontal="right" vertical="center"/>
    </xf>
    <xf numFmtId="164" fontId="7" fillId="12" borderId="9" xfId="0" applyNumberFormat="1" applyFont="1" applyFill="1" applyBorder="1" applyAlignment="1" applyProtection="1">
      <alignment horizontal="right" vertical="center"/>
    </xf>
    <xf numFmtId="164" fontId="7" fillId="12" borderId="10" xfId="0" applyNumberFormat="1" applyFont="1" applyFill="1" applyBorder="1" applyAlignment="1" applyProtection="1">
      <alignment horizontal="right" vertical="center"/>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32" fillId="4" borderId="16" xfId="0" applyFont="1" applyFill="1" applyBorder="1" applyAlignment="1" applyProtection="1">
      <alignment horizontal="left" vertical="center"/>
    </xf>
    <xf numFmtId="0" fontId="32" fillId="4" borderId="5" xfId="0" applyFont="1" applyFill="1" applyBorder="1" applyAlignment="1" applyProtection="1">
      <alignment horizontal="left" vertical="center"/>
    </xf>
    <xf numFmtId="0" fontId="32" fillId="4" borderId="17" xfId="0"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30" fillId="4" borderId="13" xfId="1" applyFont="1" applyFill="1" applyBorder="1" applyAlignment="1" applyProtection="1">
      <alignment horizontal="center" vertical="center" wrapText="1"/>
    </xf>
    <xf numFmtId="0" fontId="30" fillId="4" borderId="14" xfId="1" applyFont="1" applyFill="1" applyBorder="1" applyAlignment="1" applyProtection="1">
      <alignment horizontal="center" vertical="center" wrapText="1"/>
    </xf>
    <xf numFmtId="0" fontId="30" fillId="4" borderId="15" xfId="1" applyFont="1" applyFill="1" applyBorder="1" applyAlignment="1" applyProtection="1">
      <alignment horizontal="center" vertical="center" wrapText="1"/>
    </xf>
    <xf numFmtId="0" fontId="31" fillId="3" borderId="16" xfId="1" applyFont="1" applyFill="1" applyBorder="1" applyAlignment="1" applyProtection="1">
      <alignment horizontal="left" vertical="center" wrapText="1"/>
    </xf>
    <xf numFmtId="0" fontId="31" fillId="3" borderId="5" xfId="1" applyFont="1" applyFill="1" applyBorder="1" applyAlignment="1" applyProtection="1">
      <alignment horizontal="left" vertical="center" wrapText="1"/>
    </xf>
    <xf numFmtId="0" fontId="31" fillId="3" borderId="17" xfId="1"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cellXfs>
  <cellStyles count="3">
    <cellStyle name="Standard" xfId="0" builtinId="0"/>
    <cellStyle name="Standard 3 2" xfId="2"/>
    <cellStyle name="Standard_2009-03-24 Anlage 6 §87b" xfId="1"/>
  </cellStyles>
  <dxfs count="12">
    <dxf>
      <fill>
        <patternFill>
          <bgColor rgb="FF00B0F0"/>
        </patternFill>
      </fill>
    </dxf>
    <dxf>
      <fill>
        <patternFill>
          <bgColor rgb="FF00B0F0"/>
        </patternFill>
      </fill>
    </dxf>
    <dxf>
      <fill>
        <patternFill>
          <bgColor theme="0"/>
        </patternFill>
      </fill>
    </dxf>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1"/>
      <color rgb="FFFFFFCC"/>
      <color rgb="FFFFDE75"/>
      <color rgb="FFFFFF99"/>
      <color rgb="FFECECEC"/>
      <color rgb="FF00FF00"/>
      <color rgb="FFEADCF4"/>
      <color rgb="FFFF5353"/>
      <color rgb="FFB07BD7"/>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5546875" defaultRowHeight="15" x14ac:dyDescent="0.25"/>
  <cols>
    <col min="1" max="1" width="1.28515625" style="19" customWidth="1"/>
    <col min="2" max="2" width="12.7109375" style="19" customWidth="1"/>
    <col min="3" max="3" width="14.140625" style="19" customWidth="1"/>
    <col min="4" max="16" width="7.7109375" style="19" customWidth="1"/>
    <col min="17" max="17" width="10.7109375" style="19" customWidth="1"/>
    <col min="18" max="18" width="19.85546875" style="19" customWidth="1"/>
    <col min="19" max="19" width="24" style="19" hidden="1" customWidth="1"/>
    <col min="20" max="20" width="13.140625" style="19" customWidth="1"/>
    <col min="21" max="23" width="16.7109375" style="19" customWidth="1"/>
    <col min="24" max="24" width="12.7109375" style="19" customWidth="1"/>
    <col min="25" max="25" width="31.7109375" style="19" customWidth="1"/>
    <col min="26" max="26" width="16.140625" style="19" customWidth="1"/>
    <col min="27" max="27" width="15.7109375" style="19" customWidth="1"/>
    <col min="28" max="28" width="20.42578125" style="19" customWidth="1"/>
    <col min="29" max="29" width="8.85546875" style="19" customWidth="1"/>
    <col min="30" max="30" width="15.5703125" style="19" customWidth="1"/>
    <col min="31" max="31" width="17" style="19" customWidth="1"/>
    <col min="32" max="32" width="8.85546875" style="19" customWidth="1"/>
    <col min="33" max="16384" width="8.85546875" style="19"/>
  </cols>
  <sheetData>
    <row r="1" spans="1:28" s="3" customFormat="1" ht="99.6" customHeight="1" x14ac:dyDescent="0.2">
      <c r="A1" s="193" t="s">
        <v>69</v>
      </c>
      <c r="B1" s="194"/>
      <c r="C1" s="194"/>
      <c r="D1" s="194"/>
      <c r="E1" s="194"/>
      <c r="F1" s="194"/>
      <c r="G1" s="194"/>
      <c r="H1" s="194"/>
      <c r="I1" s="194"/>
      <c r="J1" s="194"/>
      <c r="K1" s="194"/>
      <c r="L1" s="194"/>
      <c r="M1" s="194"/>
      <c r="N1" s="194"/>
      <c r="O1" s="194"/>
      <c r="P1" s="195"/>
      <c r="Q1" s="25"/>
      <c r="R1" s="25"/>
    </row>
    <row r="2" spans="1:28" s="3" customFormat="1" ht="79.900000000000006" customHeight="1" x14ac:dyDescent="0.2">
      <c r="A2" s="196" t="s">
        <v>66</v>
      </c>
      <c r="B2" s="197"/>
      <c r="C2" s="197"/>
      <c r="D2" s="197"/>
      <c r="E2" s="197"/>
      <c r="F2" s="197"/>
      <c r="G2" s="197"/>
      <c r="H2" s="197"/>
      <c r="I2" s="197"/>
      <c r="J2" s="197"/>
      <c r="K2" s="197"/>
      <c r="L2" s="197"/>
      <c r="M2" s="197"/>
      <c r="N2" s="197"/>
      <c r="O2" s="197"/>
      <c r="P2" s="198"/>
      <c r="Q2" s="27"/>
      <c r="R2" s="27"/>
    </row>
    <row r="3" spans="1:28" s="3" customFormat="1" ht="7.15" customHeight="1" x14ac:dyDescent="0.2">
      <c r="A3" s="39"/>
      <c r="B3" s="1"/>
      <c r="C3" s="1"/>
      <c r="D3" s="1"/>
      <c r="E3" s="1"/>
      <c r="F3" s="1"/>
      <c r="G3" s="1"/>
      <c r="H3" s="1"/>
      <c r="I3" s="1"/>
      <c r="J3" s="1"/>
      <c r="K3" s="1"/>
      <c r="L3" s="1"/>
      <c r="M3" s="1"/>
      <c r="N3" s="1"/>
      <c r="O3" s="1"/>
      <c r="P3" s="40"/>
      <c r="Q3" s="25"/>
      <c r="R3" s="25"/>
    </row>
    <row r="4" spans="1:28" s="3" customFormat="1" ht="18" customHeight="1" x14ac:dyDescent="0.2">
      <c r="A4" s="168" t="s">
        <v>4</v>
      </c>
      <c r="B4" s="169"/>
      <c r="C4" s="169"/>
      <c r="D4" s="169"/>
      <c r="E4" s="169"/>
      <c r="F4" s="169"/>
      <c r="G4" s="169"/>
      <c r="H4" s="169"/>
      <c r="I4" s="169"/>
      <c r="J4" s="169"/>
      <c r="K4" s="169"/>
      <c r="L4" s="169"/>
      <c r="M4" s="169"/>
      <c r="N4" s="169"/>
      <c r="O4" s="169"/>
      <c r="P4" s="170"/>
      <c r="Q4" s="28"/>
      <c r="R4" s="28"/>
      <c r="T4" s="31"/>
    </row>
    <row r="5" spans="1:28" s="3" customFormat="1" ht="7.15" customHeight="1" x14ac:dyDescent="0.2">
      <c r="A5" s="41"/>
      <c r="B5" s="2"/>
      <c r="C5" s="2"/>
      <c r="D5" s="2"/>
      <c r="E5" s="2"/>
      <c r="F5" s="2"/>
      <c r="G5" s="2"/>
      <c r="H5" s="2"/>
      <c r="I5" s="2"/>
      <c r="J5" s="2"/>
      <c r="K5" s="2"/>
      <c r="L5" s="2"/>
      <c r="M5" s="2"/>
      <c r="N5" s="2"/>
      <c r="O5" s="2"/>
      <c r="P5" s="42"/>
      <c r="Q5" s="2"/>
      <c r="R5" s="2"/>
      <c r="T5" s="31"/>
    </row>
    <row r="6" spans="1:28" s="3" customFormat="1" ht="22.15" customHeight="1" x14ac:dyDescent="0.2">
      <c r="A6" s="41"/>
      <c r="B6" s="141" t="s">
        <v>30</v>
      </c>
      <c r="C6" s="142"/>
      <c r="D6" s="199"/>
      <c r="E6" s="200"/>
      <c r="F6" s="200"/>
      <c r="G6" s="200"/>
      <c r="H6" s="200"/>
      <c r="I6" s="201"/>
      <c r="J6" s="202" t="s">
        <v>31</v>
      </c>
      <c r="K6" s="202"/>
      <c r="L6" s="202"/>
      <c r="M6" s="202"/>
      <c r="N6" s="202"/>
      <c r="O6" s="202"/>
      <c r="P6" s="203"/>
      <c r="Q6" s="29"/>
      <c r="R6" s="29"/>
      <c r="T6" s="76"/>
    </row>
    <row r="7" spans="1:28" s="3" customFormat="1" ht="7.15" customHeight="1" x14ac:dyDescent="0.2">
      <c r="A7" s="41"/>
      <c r="B7" s="2"/>
      <c r="C7" s="2"/>
      <c r="D7" s="2"/>
      <c r="E7" s="2"/>
      <c r="F7" s="2"/>
      <c r="G7" s="2"/>
      <c r="H7" s="2"/>
      <c r="I7" s="2"/>
      <c r="J7" s="2"/>
      <c r="K7" s="2"/>
      <c r="L7" s="2"/>
      <c r="M7" s="2"/>
      <c r="N7" s="2"/>
      <c r="O7" s="2"/>
      <c r="P7" s="42"/>
      <c r="Q7" s="2"/>
      <c r="R7" s="2"/>
    </row>
    <row r="8" spans="1:28" s="3" customFormat="1" ht="46.15" customHeight="1" x14ac:dyDescent="0.2">
      <c r="A8" s="41"/>
      <c r="B8" s="2"/>
      <c r="C8" s="2"/>
      <c r="D8" s="206" t="s">
        <v>14</v>
      </c>
      <c r="E8" s="204"/>
      <c r="F8" s="204"/>
      <c r="G8" s="204"/>
      <c r="H8" s="204"/>
      <c r="I8" s="207"/>
      <c r="J8" s="204" t="s">
        <v>28</v>
      </c>
      <c r="K8" s="204"/>
      <c r="L8" s="204"/>
      <c r="M8" s="204"/>
      <c r="N8" s="204"/>
      <c r="O8" s="204"/>
      <c r="P8" s="205"/>
      <c r="Q8" s="30"/>
      <c r="R8" s="30"/>
    </row>
    <row r="9" spans="1:28" s="3" customFormat="1" ht="16.899999999999999" customHeight="1" x14ac:dyDescent="0.25">
      <c r="A9" s="43"/>
      <c r="B9" s="141" t="s">
        <v>0</v>
      </c>
      <c r="C9" s="142"/>
      <c r="D9" s="143"/>
      <c r="E9" s="144"/>
      <c r="F9" s="144"/>
      <c r="G9" s="144"/>
      <c r="H9" s="144"/>
      <c r="I9" s="145"/>
      <c r="J9" s="144"/>
      <c r="K9" s="144"/>
      <c r="L9" s="144"/>
      <c r="M9" s="144"/>
      <c r="N9" s="144"/>
      <c r="O9" s="144"/>
      <c r="P9" s="173"/>
      <c r="Q9" s="36"/>
      <c r="R9" s="36"/>
      <c r="S9" s="19" t="s">
        <v>7</v>
      </c>
      <c r="T9" s="19"/>
    </row>
    <row r="10" spans="1:28" s="3" customFormat="1" ht="16.899999999999999" customHeight="1" x14ac:dyDescent="0.25">
      <c r="A10" s="43"/>
      <c r="B10" s="141" t="s">
        <v>1</v>
      </c>
      <c r="C10" s="142"/>
      <c r="D10" s="143"/>
      <c r="E10" s="144"/>
      <c r="F10" s="144"/>
      <c r="G10" s="144"/>
      <c r="H10" s="144"/>
      <c r="I10" s="145"/>
      <c r="J10" s="144"/>
      <c r="K10" s="144"/>
      <c r="L10" s="144"/>
      <c r="M10" s="144"/>
      <c r="N10" s="144"/>
      <c r="O10" s="144"/>
      <c r="P10" s="173"/>
      <c r="Q10" s="36"/>
      <c r="R10" s="36"/>
      <c r="S10" s="19" t="s">
        <v>8</v>
      </c>
      <c r="T10" s="19"/>
    </row>
    <row r="11" spans="1:28" s="3" customFormat="1" ht="16.899999999999999" customHeight="1" x14ac:dyDescent="0.25">
      <c r="A11" s="43"/>
      <c r="B11" s="141" t="s">
        <v>2</v>
      </c>
      <c r="C11" s="142"/>
      <c r="D11" s="143"/>
      <c r="E11" s="144"/>
      <c r="F11" s="144"/>
      <c r="G11" s="144"/>
      <c r="H11" s="144"/>
      <c r="I11" s="145"/>
      <c r="J11" s="144"/>
      <c r="K11" s="144"/>
      <c r="L11" s="144"/>
      <c r="M11" s="144"/>
      <c r="N11" s="144"/>
      <c r="O11" s="144"/>
      <c r="P11" s="173"/>
      <c r="Q11" s="36"/>
      <c r="R11" s="36"/>
      <c r="S11" s="19" t="s">
        <v>9</v>
      </c>
      <c r="T11" s="19"/>
    </row>
    <row r="12" spans="1:28" s="3" customFormat="1" ht="16.899999999999999" customHeight="1" x14ac:dyDescent="0.25">
      <c r="A12" s="43"/>
      <c r="B12" s="141" t="s">
        <v>3</v>
      </c>
      <c r="C12" s="142"/>
      <c r="D12" s="143"/>
      <c r="E12" s="144"/>
      <c r="F12" s="144"/>
      <c r="G12" s="144"/>
      <c r="H12" s="144"/>
      <c r="I12" s="145"/>
      <c r="J12" s="144"/>
      <c r="K12" s="144"/>
      <c r="L12" s="144"/>
      <c r="M12" s="144"/>
      <c r="N12" s="144"/>
      <c r="O12" s="144"/>
      <c r="P12" s="173"/>
      <c r="Q12" s="36"/>
      <c r="R12" s="36"/>
      <c r="S12" s="19" t="s">
        <v>10</v>
      </c>
      <c r="T12" s="19"/>
    </row>
    <row r="13" spans="1:28" s="3" customFormat="1" ht="16.899999999999999" customHeight="1" x14ac:dyDescent="0.25">
      <c r="A13" s="43"/>
      <c r="B13" s="141" t="s">
        <v>5</v>
      </c>
      <c r="C13" s="142"/>
      <c r="D13" s="143"/>
      <c r="E13" s="144"/>
      <c r="F13" s="144"/>
      <c r="G13" s="144"/>
      <c r="H13" s="144"/>
      <c r="I13" s="145"/>
      <c r="J13" s="144"/>
      <c r="K13" s="144"/>
      <c r="L13" s="144"/>
      <c r="M13" s="144"/>
      <c r="N13" s="144"/>
      <c r="O13" s="144"/>
      <c r="P13" s="173"/>
      <c r="Q13" s="36"/>
      <c r="R13" s="36"/>
      <c r="S13" s="19" t="s">
        <v>25</v>
      </c>
      <c r="T13" s="19"/>
    </row>
    <row r="14" spans="1:28" s="3" customFormat="1" ht="16.899999999999999" customHeight="1" x14ac:dyDescent="0.25">
      <c r="A14" s="43"/>
      <c r="B14" s="141" t="s">
        <v>6</v>
      </c>
      <c r="C14" s="142"/>
      <c r="D14" s="143"/>
      <c r="E14" s="144"/>
      <c r="F14" s="144"/>
      <c r="G14" s="144"/>
      <c r="H14" s="144"/>
      <c r="I14" s="145"/>
      <c r="J14" s="144"/>
      <c r="K14" s="144"/>
      <c r="L14" s="144"/>
      <c r="M14" s="144"/>
      <c r="N14" s="144"/>
      <c r="O14" s="144"/>
      <c r="P14" s="173"/>
      <c r="Q14" s="36"/>
      <c r="R14" s="36"/>
      <c r="S14" s="19" t="s">
        <v>13</v>
      </c>
      <c r="T14" s="19"/>
    </row>
    <row r="15" spans="1:28" s="3" customFormat="1" ht="16.899999999999999" customHeight="1" x14ac:dyDescent="0.25">
      <c r="A15" s="44"/>
      <c r="B15" s="141" t="s">
        <v>32</v>
      </c>
      <c r="C15" s="142"/>
      <c r="D15" s="158"/>
      <c r="E15" s="159"/>
      <c r="F15" s="159"/>
      <c r="G15" s="159"/>
      <c r="H15" s="159"/>
      <c r="I15" s="160"/>
      <c r="J15" s="149"/>
      <c r="K15" s="149"/>
      <c r="L15" s="149"/>
      <c r="M15" s="149"/>
      <c r="N15" s="149"/>
      <c r="O15" s="149"/>
      <c r="P15" s="150"/>
      <c r="Q15" s="37"/>
      <c r="R15" s="37"/>
      <c r="S15" s="3" t="s">
        <v>67</v>
      </c>
      <c r="T15" s="4"/>
    </row>
    <row r="16" spans="1:28" s="3" customFormat="1" ht="16.899999999999999" customHeight="1" x14ac:dyDescent="0.2">
      <c r="A16" s="43"/>
      <c r="B16" s="141" t="s">
        <v>17</v>
      </c>
      <c r="C16" s="142"/>
      <c r="D16" s="161"/>
      <c r="E16" s="151"/>
      <c r="F16" s="151"/>
      <c r="G16" s="151"/>
      <c r="H16" s="151"/>
      <c r="I16" s="162"/>
      <c r="J16" s="151"/>
      <c r="K16" s="151"/>
      <c r="L16" s="151"/>
      <c r="M16" s="151"/>
      <c r="N16" s="151"/>
      <c r="O16" s="151"/>
      <c r="P16" s="152"/>
      <c r="Q16" s="36"/>
      <c r="R16" s="36"/>
      <c r="T16" s="4"/>
      <c r="U16" s="4"/>
      <c r="V16" s="4"/>
      <c r="W16" s="4"/>
      <c r="X16" s="4"/>
      <c r="Y16" s="4"/>
      <c r="Z16" s="4"/>
      <c r="AA16" s="4"/>
      <c r="AB16" s="4"/>
    </row>
    <row r="17" spans="1:28" s="3" customFormat="1" ht="16.899999999999999" customHeight="1" x14ac:dyDescent="0.25">
      <c r="A17" s="44"/>
      <c r="B17" s="141" t="s">
        <v>18</v>
      </c>
      <c r="C17" s="142"/>
      <c r="D17" s="163"/>
      <c r="E17" s="149"/>
      <c r="F17" s="149"/>
      <c r="G17" s="149"/>
      <c r="H17" s="149"/>
      <c r="I17" s="164"/>
      <c r="J17" s="149"/>
      <c r="K17" s="149"/>
      <c r="L17" s="149"/>
      <c r="M17" s="149"/>
      <c r="N17" s="149"/>
      <c r="O17" s="149"/>
      <c r="P17" s="150"/>
      <c r="Q17" s="37"/>
      <c r="R17" s="32"/>
      <c r="U17" s="4"/>
      <c r="V17" s="4"/>
      <c r="W17" s="4"/>
      <c r="X17" s="4"/>
      <c r="Y17" s="4"/>
      <c r="Z17" s="4"/>
      <c r="AA17" s="4"/>
      <c r="AB17" s="4"/>
    </row>
    <row r="18" spans="1:28" s="3" customFormat="1" ht="7.15" customHeight="1" x14ac:dyDescent="0.2">
      <c r="A18" s="44"/>
      <c r="B18" s="5"/>
      <c r="C18" s="5"/>
      <c r="D18" s="5"/>
      <c r="E18" s="5"/>
      <c r="F18" s="5"/>
      <c r="G18" s="5"/>
      <c r="H18" s="5"/>
      <c r="I18" s="5"/>
      <c r="J18" s="5"/>
      <c r="K18" s="5"/>
      <c r="L18" s="5"/>
      <c r="M18" s="5"/>
      <c r="N18" s="5"/>
      <c r="O18" s="5"/>
      <c r="P18" s="45"/>
      <c r="Q18" s="31"/>
      <c r="R18" s="31"/>
      <c r="U18" s="4"/>
      <c r="V18" s="4"/>
      <c r="W18" s="4"/>
      <c r="X18" s="4"/>
      <c r="Y18" s="4"/>
      <c r="Z18" s="4"/>
      <c r="AA18" s="4"/>
      <c r="AB18" s="4"/>
    </row>
    <row r="19" spans="1:28" s="3" customFormat="1" ht="7.15" customHeight="1" x14ac:dyDescent="0.2">
      <c r="A19" s="44"/>
      <c r="B19" s="5"/>
      <c r="C19" s="5"/>
      <c r="D19" s="5"/>
      <c r="E19" s="5"/>
      <c r="F19" s="5"/>
      <c r="G19" s="5"/>
      <c r="H19" s="5"/>
      <c r="I19" s="5"/>
      <c r="J19" s="5"/>
      <c r="K19" s="5"/>
      <c r="L19" s="5"/>
      <c r="M19" s="5"/>
      <c r="N19" s="5"/>
      <c r="O19" s="5"/>
      <c r="P19" s="45"/>
      <c r="Q19" s="31"/>
      <c r="R19" s="31"/>
      <c r="U19" s="4"/>
      <c r="V19" s="4"/>
      <c r="W19" s="4"/>
      <c r="X19" s="4"/>
      <c r="Y19" s="4"/>
      <c r="Z19" s="4"/>
      <c r="AA19" s="4"/>
      <c r="AB19" s="4"/>
    </row>
    <row r="20" spans="1:28" s="3" customFormat="1" ht="19.899999999999999" customHeight="1" x14ac:dyDescent="0.2">
      <c r="A20" s="181" t="s">
        <v>26</v>
      </c>
      <c r="B20" s="182"/>
      <c r="C20" s="182"/>
      <c r="D20" s="182"/>
      <c r="E20" s="182"/>
      <c r="F20" s="182"/>
      <c r="G20" s="182"/>
      <c r="H20" s="182"/>
      <c r="I20" s="182"/>
      <c r="J20" s="182"/>
      <c r="K20" s="182"/>
      <c r="L20" s="182"/>
      <c r="M20" s="182"/>
      <c r="N20" s="182"/>
      <c r="O20" s="182"/>
      <c r="P20" s="183"/>
      <c r="Q20" s="32"/>
      <c r="R20" s="23"/>
      <c r="U20" s="4"/>
      <c r="V20" s="4"/>
      <c r="W20" s="4"/>
      <c r="X20" s="4"/>
      <c r="Y20" s="4"/>
      <c r="Z20" s="4"/>
      <c r="AA20" s="4"/>
      <c r="AB20" s="4"/>
    </row>
    <row r="21" spans="1:28" s="3" customFormat="1" ht="7.15" customHeight="1" x14ac:dyDescent="0.2">
      <c r="A21" s="44"/>
      <c r="B21" s="5"/>
      <c r="C21" s="5"/>
      <c r="D21" s="5"/>
      <c r="E21" s="5"/>
      <c r="F21" s="5"/>
      <c r="G21" s="5"/>
      <c r="H21" s="5"/>
      <c r="I21" s="5"/>
      <c r="J21" s="5"/>
      <c r="K21" s="5"/>
      <c r="L21" s="5"/>
      <c r="M21" s="5"/>
      <c r="N21" s="5"/>
      <c r="O21" s="5"/>
      <c r="P21" s="45"/>
      <c r="Q21" s="31"/>
      <c r="R21" s="31"/>
      <c r="U21" s="4"/>
      <c r="V21" s="4"/>
      <c r="W21" s="4"/>
      <c r="X21" s="4"/>
      <c r="Y21" s="4"/>
      <c r="Z21" s="4"/>
      <c r="AA21" s="4"/>
      <c r="AB21" s="4"/>
    </row>
    <row r="22" spans="1:28" s="21" customFormat="1" ht="16.899999999999999" customHeight="1" x14ac:dyDescent="0.25">
      <c r="A22" s="46"/>
      <c r="B22" s="184" t="s">
        <v>20</v>
      </c>
      <c r="C22" s="184"/>
      <c r="D22" s="146"/>
      <c r="E22" s="147"/>
      <c r="F22" s="147"/>
      <c r="G22" s="147"/>
      <c r="H22" s="147"/>
      <c r="I22" s="147"/>
      <c r="J22" s="147"/>
      <c r="K22" s="147"/>
      <c r="L22" s="147"/>
      <c r="M22" s="147"/>
      <c r="N22" s="147"/>
      <c r="O22" s="147"/>
      <c r="P22" s="148"/>
      <c r="Q22" s="38"/>
      <c r="R22" s="53"/>
      <c r="S22" s="9"/>
      <c r="T22" s="9"/>
      <c r="U22" s="55"/>
      <c r="V22" s="56"/>
      <c r="W22" s="56"/>
      <c r="X22" s="55"/>
      <c r="Y22" s="57"/>
      <c r="Z22" s="58"/>
      <c r="AA22" s="59"/>
      <c r="AB22" s="57"/>
    </row>
    <row r="23" spans="1:28" s="21" customFormat="1" ht="16.899999999999999" customHeight="1" x14ac:dyDescent="0.25">
      <c r="A23" s="46"/>
      <c r="B23" s="184" t="s">
        <v>21</v>
      </c>
      <c r="C23" s="184"/>
      <c r="D23" s="146"/>
      <c r="E23" s="147"/>
      <c r="F23" s="147"/>
      <c r="G23" s="147"/>
      <c r="H23" s="147"/>
      <c r="I23" s="147"/>
      <c r="J23" s="147"/>
      <c r="K23" s="147"/>
      <c r="L23" s="147"/>
      <c r="M23" s="147"/>
      <c r="N23" s="147"/>
      <c r="O23" s="147"/>
      <c r="P23" s="148"/>
      <c r="Q23" s="38"/>
      <c r="R23" s="53"/>
      <c r="S23" s="9"/>
      <c r="T23" s="9"/>
      <c r="U23" s="55"/>
      <c r="V23" s="56"/>
      <c r="W23" s="56"/>
      <c r="X23" s="55"/>
      <c r="Y23" s="57"/>
      <c r="Z23" s="58"/>
      <c r="AA23" s="59"/>
      <c r="AB23" s="57"/>
    </row>
    <row r="24" spans="1:28" s="21" customFormat="1" ht="16.899999999999999" customHeight="1" x14ac:dyDescent="0.25">
      <c r="A24" s="46"/>
      <c r="B24" s="184" t="s">
        <v>22</v>
      </c>
      <c r="C24" s="184"/>
      <c r="D24" s="146"/>
      <c r="E24" s="147"/>
      <c r="F24" s="147"/>
      <c r="G24" s="147"/>
      <c r="H24" s="147"/>
      <c r="I24" s="147"/>
      <c r="J24" s="147"/>
      <c r="K24" s="147"/>
      <c r="L24" s="147"/>
      <c r="M24" s="147"/>
      <c r="N24" s="147"/>
      <c r="O24" s="147"/>
      <c r="P24" s="148"/>
      <c r="Q24" s="38"/>
      <c r="R24" s="54"/>
      <c r="S24" s="9"/>
      <c r="T24" s="9"/>
      <c r="U24" s="55"/>
      <c r="V24" s="56"/>
      <c r="W24" s="56"/>
      <c r="X24" s="60"/>
      <c r="Y24" s="57"/>
      <c r="Z24" s="58"/>
      <c r="AA24" s="59"/>
      <c r="AB24" s="57"/>
    </row>
    <row r="25" spans="1:28" s="21" customFormat="1" ht="16.899999999999999" customHeight="1" x14ac:dyDescent="0.25">
      <c r="A25" s="46"/>
      <c r="B25" s="184" t="s">
        <v>23</v>
      </c>
      <c r="C25" s="184"/>
      <c r="D25" s="146"/>
      <c r="E25" s="147"/>
      <c r="F25" s="147"/>
      <c r="G25" s="147"/>
      <c r="H25" s="147"/>
      <c r="I25" s="147"/>
      <c r="J25" s="147"/>
      <c r="K25" s="147"/>
      <c r="L25" s="147"/>
      <c r="M25" s="147"/>
      <c r="N25" s="147"/>
      <c r="O25" s="147"/>
      <c r="P25" s="148"/>
      <c r="Q25" s="38"/>
      <c r="R25" s="38"/>
      <c r="U25" s="57"/>
      <c r="V25" s="56"/>
      <c r="W25" s="57"/>
      <c r="X25" s="57"/>
      <c r="Y25" s="57"/>
      <c r="Z25" s="57"/>
      <c r="AA25" s="57"/>
      <c r="AB25" s="57"/>
    </row>
    <row r="26" spans="1:28" s="21" customFormat="1" ht="16.899999999999999" customHeight="1" x14ac:dyDescent="0.25">
      <c r="A26" s="46"/>
      <c r="B26" s="184" t="s">
        <v>24</v>
      </c>
      <c r="C26" s="184"/>
      <c r="D26" s="146"/>
      <c r="E26" s="147"/>
      <c r="F26" s="147"/>
      <c r="G26" s="147"/>
      <c r="H26" s="147"/>
      <c r="I26" s="147"/>
      <c r="J26" s="147"/>
      <c r="K26" s="147"/>
      <c r="L26" s="147"/>
      <c r="M26" s="147"/>
      <c r="N26" s="147"/>
      <c r="O26" s="147"/>
      <c r="P26" s="148"/>
      <c r="Q26" s="38"/>
      <c r="R26" s="38"/>
      <c r="U26" s="57"/>
      <c r="V26" s="56"/>
      <c r="W26" s="57"/>
      <c r="X26" s="57"/>
      <c r="Y26" s="57"/>
      <c r="Z26" s="57"/>
      <c r="AA26" s="57"/>
      <c r="AB26" s="57"/>
    </row>
    <row r="27" spans="1:28" s="3" customFormat="1" ht="7.15" customHeight="1" x14ac:dyDescent="0.2">
      <c r="A27" s="44"/>
      <c r="B27" s="5"/>
      <c r="C27" s="5"/>
      <c r="D27" s="5"/>
      <c r="E27" s="5"/>
      <c r="F27" s="5"/>
      <c r="G27" s="5"/>
      <c r="H27" s="5"/>
      <c r="I27" s="5"/>
      <c r="J27" s="5"/>
      <c r="K27" s="5"/>
      <c r="L27" s="5"/>
      <c r="M27" s="5"/>
      <c r="N27" s="5"/>
      <c r="O27" s="5"/>
      <c r="P27" s="45"/>
      <c r="Q27" s="31"/>
      <c r="R27" s="31"/>
      <c r="U27" s="4"/>
      <c r="V27" s="56"/>
      <c r="W27" s="4"/>
      <c r="X27" s="4"/>
      <c r="Y27" s="4"/>
      <c r="Z27" s="4"/>
      <c r="AA27" s="4"/>
      <c r="AB27" s="4"/>
    </row>
    <row r="28" spans="1:28" s="3" customFormat="1" ht="22.9" customHeight="1" x14ac:dyDescent="0.2">
      <c r="A28" s="44"/>
      <c r="B28" s="166" t="s">
        <v>68</v>
      </c>
      <c r="C28" s="166"/>
      <c r="D28" s="166"/>
      <c r="E28" s="166"/>
      <c r="F28" s="166"/>
      <c r="G28" s="166"/>
      <c r="H28" s="166"/>
      <c r="I28" s="166"/>
      <c r="J28" s="166"/>
      <c r="K28" s="166"/>
      <c r="L28" s="166"/>
      <c r="M28" s="166"/>
      <c r="N28" s="166"/>
      <c r="O28" s="166"/>
      <c r="P28" s="167"/>
      <c r="Q28" s="33"/>
      <c r="R28" s="33"/>
      <c r="U28" s="4"/>
      <c r="V28" s="4"/>
      <c r="W28" s="4"/>
      <c r="X28" s="4"/>
      <c r="Y28" s="4"/>
      <c r="Z28" s="4"/>
      <c r="AA28" s="4"/>
      <c r="AB28" s="4"/>
    </row>
    <row r="29" spans="1:28" s="3" customFormat="1" ht="7.15" customHeight="1" x14ac:dyDescent="0.2">
      <c r="A29" s="44"/>
      <c r="B29" s="5"/>
      <c r="C29" s="5"/>
      <c r="D29" s="5"/>
      <c r="E29" s="5"/>
      <c r="F29" s="18"/>
      <c r="G29" s="18"/>
      <c r="H29" s="18"/>
      <c r="I29" s="20"/>
      <c r="J29" s="20"/>
      <c r="K29" s="87"/>
      <c r="L29" s="87"/>
      <c r="M29" s="87"/>
      <c r="N29" s="87"/>
      <c r="O29" s="87"/>
      <c r="P29" s="88"/>
      <c r="Q29" s="87"/>
      <c r="R29" s="87"/>
      <c r="AA29" s="16"/>
      <c r="AB29" s="17"/>
    </row>
    <row r="30" spans="1:28" s="3" customFormat="1" ht="7.15" customHeight="1" x14ac:dyDescent="0.2">
      <c r="A30" s="41"/>
      <c r="B30" s="2"/>
      <c r="C30" s="2"/>
      <c r="D30" s="2"/>
      <c r="E30" s="2"/>
      <c r="F30" s="2"/>
      <c r="G30" s="2"/>
      <c r="H30" s="2"/>
      <c r="I30" s="2"/>
      <c r="J30" s="2"/>
      <c r="K30" s="2"/>
      <c r="L30" s="2"/>
      <c r="M30" s="2"/>
      <c r="N30" s="2"/>
      <c r="O30" s="2"/>
      <c r="P30" s="42"/>
      <c r="Q30" s="2"/>
      <c r="R30" s="2"/>
    </row>
    <row r="31" spans="1:28" s="3" customFormat="1" ht="18" customHeight="1" x14ac:dyDescent="0.2">
      <c r="A31" s="168" t="s">
        <v>47</v>
      </c>
      <c r="B31" s="169"/>
      <c r="C31" s="169"/>
      <c r="D31" s="169"/>
      <c r="E31" s="169"/>
      <c r="F31" s="169"/>
      <c r="G31" s="169"/>
      <c r="H31" s="169"/>
      <c r="I31" s="169"/>
      <c r="J31" s="169"/>
      <c r="K31" s="169"/>
      <c r="L31" s="169"/>
      <c r="M31" s="169"/>
      <c r="N31" s="169"/>
      <c r="O31" s="169"/>
      <c r="P31" s="170"/>
      <c r="Q31" s="28"/>
      <c r="R31" s="28"/>
    </row>
    <row r="32" spans="1:28" s="3" customFormat="1" ht="7.15" customHeight="1" x14ac:dyDescent="0.2">
      <c r="A32" s="41"/>
      <c r="B32" s="2"/>
      <c r="C32" s="2"/>
      <c r="D32" s="2"/>
      <c r="E32" s="2"/>
      <c r="F32" s="2"/>
      <c r="G32" s="2"/>
      <c r="H32" s="2"/>
      <c r="I32" s="2"/>
      <c r="J32" s="2"/>
      <c r="K32" s="2"/>
      <c r="L32" s="2"/>
      <c r="M32" s="2"/>
      <c r="N32" s="2"/>
      <c r="O32" s="2"/>
      <c r="P32" s="42"/>
      <c r="Q32" s="2"/>
      <c r="R32" s="2"/>
    </row>
    <row r="33" spans="1:28" s="3" customFormat="1" ht="28.15" customHeight="1" x14ac:dyDescent="0.2">
      <c r="A33" s="43"/>
      <c r="B33" s="141" t="s">
        <v>52</v>
      </c>
      <c r="C33" s="165"/>
      <c r="D33" s="165"/>
      <c r="E33" s="165"/>
      <c r="F33" s="165"/>
      <c r="G33" s="165"/>
      <c r="H33" s="165"/>
      <c r="I33" s="165"/>
      <c r="J33" s="165"/>
      <c r="K33" s="155">
        <f>IF($D$6&lt;&gt;0,IF(OR($D$9&lt;&gt;0,$J$9&lt;&gt;0,),Erstattungsbetrag!L29,0),0)</f>
        <v>0</v>
      </c>
      <c r="L33" s="156"/>
      <c r="M33" s="156"/>
      <c r="N33" s="156"/>
      <c r="O33" s="156"/>
      <c r="P33" s="157"/>
      <c r="Q33" s="36"/>
      <c r="R33" s="36"/>
    </row>
    <row r="34" spans="1:28" s="3" customFormat="1" ht="28.15" customHeight="1" x14ac:dyDescent="0.2">
      <c r="A34" s="43"/>
      <c r="B34" s="141" t="s">
        <v>29</v>
      </c>
      <c r="C34" s="165"/>
      <c r="D34" s="165"/>
      <c r="E34" s="165"/>
      <c r="F34" s="165"/>
      <c r="G34" s="165"/>
      <c r="H34" s="165"/>
      <c r="I34" s="165"/>
      <c r="J34" s="165"/>
      <c r="K34" s="155">
        <f>IF($D$6&lt;&gt;0,IF(OR($D$9&lt;&gt;0,$J$9&lt;&gt;0,),Erstattungsbetrag!L39,0),0)</f>
        <v>0</v>
      </c>
      <c r="L34" s="156"/>
      <c r="M34" s="156"/>
      <c r="N34" s="156"/>
      <c r="O34" s="156"/>
      <c r="P34" s="157"/>
      <c r="Q34" s="36"/>
      <c r="R34" s="36"/>
    </row>
    <row r="35" spans="1:28" s="3" customFormat="1" ht="28.15" customHeight="1" x14ac:dyDescent="0.2">
      <c r="A35" s="43"/>
      <c r="B35" s="153" t="s">
        <v>27</v>
      </c>
      <c r="C35" s="154"/>
      <c r="D35" s="154"/>
      <c r="E35" s="154"/>
      <c r="F35" s="154"/>
      <c r="G35" s="154"/>
      <c r="H35" s="154"/>
      <c r="I35" s="154"/>
      <c r="J35" s="154"/>
      <c r="K35" s="171">
        <f>K33+K34</f>
        <v>0</v>
      </c>
      <c r="L35" s="171"/>
      <c r="M35" s="171"/>
      <c r="N35" s="171"/>
      <c r="O35" s="171"/>
      <c r="P35" s="172"/>
      <c r="Q35" s="36"/>
      <c r="R35" s="36"/>
    </row>
    <row r="36" spans="1:28" s="3" customFormat="1" ht="7.15" customHeight="1" x14ac:dyDescent="0.2">
      <c r="A36" s="44"/>
      <c r="B36" s="5"/>
      <c r="C36" s="5"/>
      <c r="D36" s="5"/>
      <c r="E36" s="5"/>
      <c r="F36" s="18"/>
      <c r="G36" s="18"/>
      <c r="H36" s="18"/>
      <c r="I36" s="20"/>
      <c r="J36" s="20"/>
      <c r="K36" s="87"/>
      <c r="L36" s="87"/>
      <c r="M36" s="87"/>
      <c r="N36" s="87"/>
      <c r="O36" s="87"/>
      <c r="P36" s="88"/>
      <c r="Q36" s="87"/>
      <c r="R36" s="87"/>
      <c r="AA36" s="16"/>
      <c r="AB36" s="17"/>
    </row>
    <row r="37" spans="1:28" s="3" customFormat="1" ht="7.15" customHeight="1" x14ac:dyDescent="0.2">
      <c r="A37" s="44"/>
      <c r="B37" s="5"/>
      <c r="C37" s="5"/>
      <c r="D37" s="5"/>
      <c r="E37" s="5"/>
      <c r="F37" s="18"/>
      <c r="G37" s="18"/>
      <c r="H37" s="18"/>
      <c r="I37" s="20"/>
      <c r="J37" s="20"/>
      <c r="K37" s="87"/>
      <c r="L37" s="87"/>
      <c r="M37" s="87"/>
      <c r="N37" s="87"/>
      <c r="O37" s="87"/>
      <c r="P37" s="88"/>
      <c r="Q37" s="87"/>
      <c r="R37" s="87"/>
      <c r="AA37" s="16"/>
      <c r="AB37" s="17"/>
    </row>
    <row r="38" spans="1:28" s="3" customFormat="1" ht="16.899999999999999" customHeight="1" x14ac:dyDescent="0.2">
      <c r="A38" s="44"/>
      <c r="B38" s="180" t="s">
        <v>19</v>
      </c>
      <c r="C38" s="180"/>
      <c r="D38" s="180"/>
      <c r="E38" s="5"/>
      <c r="F38" s="18"/>
      <c r="G38" s="18"/>
      <c r="H38" s="18"/>
      <c r="I38" s="20"/>
      <c r="J38" s="20"/>
      <c r="K38" s="87"/>
      <c r="L38" s="87"/>
      <c r="M38" s="87"/>
      <c r="N38" s="87"/>
      <c r="O38" s="87"/>
      <c r="P38" s="88"/>
      <c r="Q38" s="87"/>
      <c r="R38" s="87"/>
    </row>
    <row r="39" spans="1:28" s="3" customFormat="1" ht="24" customHeight="1" x14ac:dyDescent="0.2">
      <c r="A39" s="44"/>
      <c r="B39" s="174"/>
      <c r="C39" s="175"/>
      <c r="D39" s="175"/>
      <c r="E39" s="175"/>
      <c r="F39" s="175"/>
      <c r="G39" s="175"/>
      <c r="H39" s="175"/>
      <c r="I39" s="175"/>
      <c r="J39" s="175"/>
      <c r="K39" s="175"/>
      <c r="L39" s="175"/>
      <c r="M39" s="175"/>
      <c r="N39" s="175"/>
      <c r="O39" s="175"/>
      <c r="P39" s="176"/>
      <c r="Q39" s="8"/>
      <c r="R39" s="8"/>
      <c r="Y39" s="4"/>
    </row>
    <row r="40" spans="1:28" s="3" customFormat="1" ht="50.45" customHeight="1" x14ac:dyDescent="0.2">
      <c r="A40" s="44"/>
      <c r="B40" s="177"/>
      <c r="C40" s="178"/>
      <c r="D40" s="178"/>
      <c r="E40" s="178"/>
      <c r="F40" s="178"/>
      <c r="G40" s="178"/>
      <c r="H40" s="178"/>
      <c r="I40" s="178"/>
      <c r="J40" s="178"/>
      <c r="K40" s="178"/>
      <c r="L40" s="178"/>
      <c r="M40" s="178"/>
      <c r="N40" s="178"/>
      <c r="O40" s="178"/>
      <c r="P40" s="179"/>
      <c r="Q40" s="34"/>
      <c r="R40" s="34"/>
      <c r="S40" s="4"/>
    </row>
    <row r="41" spans="1:28" s="3" customFormat="1" ht="7.15" customHeight="1" thickBot="1" x14ac:dyDescent="0.25">
      <c r="A41" s="96"/>
      <c r="B41" s="97"/>
      <c r="C41" s="97"/>
      <c r="D41" s="97"/>
      <c r="E41" s="97"/>
      <c r="F41" s="97"/>
      <c r="G41" s="97"/>
      <c r="H41" s="97"/>
      <c r="I41" s="97"/>
      <c r="J41" s="97"/>
      <c r="K41" s="97"/>
      <c r="L41" s="97"/>
      <c r="M41" s="97"/>
      <c r="N41" s="97"/>
      <c r="O41" s="97"/>
      <c r="P41" s="98"/>
      <c r="Q41" s="31"/>
      <c r="R41" s="31"/>
      <c r="S41" s="4"/>
    </row>
    <row r="42" spans="1:28" s="31" customFormat="1" ht="32.450000000000003" customHeight="1" x14ac:dyDescent="0.2">
      <c r="A42" s="140"/>
      <c r="B42" s="140"/>
      <c r="C42" s="140"/>
      <c r="D42" s="140"/>
      <c r="E42" s="140"/>
      <c r="F42" s="140"/>
      <c r="G42" s="140"/>
      <c r="H42" s="140"/>
      <c r="I42" s="140"/>
      <c r="J42" s="140"/>
      <c r="K42" s="140"/>
      <c r="L42" s="140"/>
      <c r="M42" s="140"/>
      <c r="N42" s="140"/>
      <c r="O42" s="140"/>
      <c r="P42" s="140"/>
      <c r="Q42" s="104"/>
      <c r="R42" s="104"/>
    </row>
    <row r="43" spans="1:28" s="31" customFormat="1" ht="27" customHeight="1" x14ac:dyDescent="0.25">
      <c r="A43" s="93"/>
      <c r="B43" s="190"/>
      <c r="C43" s="190"/>
      <c r="D43" s="190"/>
      <c r="E43" s="190"/>
      <c r="F43" s="190"/>
      <c r="G43" s="190"/>
      <c r="H43" s="190"/>
      <c r="I43" s="190"/>
      <c r="J43" s="190"/>
      <c r="K43" s="190"/>
      <c r="L43" s="190"/>
      <c r="M43" s="190"/>
      <c r="N43" s="190"/>
      <c r="O43" s="190"/>
      <c r="P43" s="190"/>
      <c r="Q43" s="101"/>
      <c r="R43" s="101"/>
    </row>
    <row r="44" spans="1:28" s="31" customFormat="1" ht="28.5" customHeight="1" x14ac:dyDescent="0.25">
      <c r="A44" s="93"/>
      <c r="B44" s="192"/>
      <c r="C44" s="192"/>
      <c r="D44" s="192"/>
      <c r="E44" s="192"/>
      <c r="F44" s="192"/>
      <c r="G44" s="192"/>
      <c r="H44" s="192"/>
      <c r="I44" s="192"/>
      <c r="J44" s="192"/>
      <c r="K44" s="192"/>
      <c r="L44" s="192"/>
      <c r="M44" s="192"/>
      <c r="N44" s="192"/>
      <c r="O44" s="192"/>
      <c r="P44" s="192"/>
      <c r="Q44" s="101"/>
      <c r="R44" s="101"/>
    </row>
    <row r="45" spans="1:28" s="31" customFormat="1" ht="28.9" customHeight="1" x14ac:dyDescent="0.25">
      <c r="A45" s="93"/>
      <c r="B45" s="190"/>
      <c r="C45" s="190"/>
      <c r="D45" s="190"/>
      <c r="E45" s="190"/>
      <c r="F45" s="190"/>
      <c r="G45" s="190"/>
      <c r="H45" s="190"/>
      <c r="I45" s="190"/>
      <c r="J45" s="190"/>
      <c r="K45" s="190"/>
      <c r="L45" s="190"/>
      <c r="M45" s="190"/>
      <c r="N45" s="190"/>
      <c r="O45" s="190"/>
      <c r="P45" s="190"/>
      <c r="Q45" s="101"/>
      <c r="R45" s="101"/>
    </row>
    <row r="46" spans="1:28" s="31" customFormat="1" ht="26.45" customHeight="1" x14ac:dyDescent="0.25">
      <c r="A46" s="93"/>
      <c r="B46" s="190"/>
      <c r="C46" s="190"/>
      <c r="D46" s="190"/>
      <c r="E46" s="190"/>
      <c r="F46" s="190"/>
      <c r="G46" s="190"/>
      <c r="H46" s="190"/>
      <c r="I46" s="190"/>
      <c r="J46" s="190"/>
      <c r="K46" s="190"/>
      <c r="L46" s="190"/>
      <c r="M46" s="190"/>
      <c r="N46" s="190"/>
      <c r="O46" s="190"/>
      <c r="P46" s="190"/>
      <c r="Q46" s="101"/>
      <c r="R46" s="101"/>
    </row>
    <row r="47" spans="1:28" s="31" customFormat="1" ht="30.6" customHeight="1" x14ac:dyDescent="0.25">
      <c r="A47" s="93"/>
      <c r="B47" s="190"/>
      <c r="C47" s="190"/>
      <c r="D47" s="190"/>
      <c r="E47" s="190"/>
      <c r="F47" s="190"/>
      <c r="G47" s="190"/>
      <c r="H47" s="190"/>
      <c r="I47" s="190"/>
      <c r="J47" s="190"/>
      <c r="K47" s="190"/>
      <c r="L47" s="190"/>
      <c r="M47" s="190"/>
      <c r="N47" s="190"/>
      <c r="O47" s="190"/>
      <c r="P47" s="190"/>
      <c r="Q47" s="101"/>
      <c r="R47" s="101"/>
      <c r="T47" s="68"/>
    </row>
    <row r="48" spans="1:28" s="31" customFormat="1" ht="25.9" customHeight="1" x14ac:dyDescent="0.25">
      <c r="A48" s="93"/>
      <c r="B48" s="190"/>
      <c r="C48" s="190"/>
      <c r="D48" s="190"/>
      <c r="E48" s="190"/>
      <c r="F48" s="190"/>
      <c r="G48" s="190"/>
      <c r="H48" s="190"/>
      <c r="I48" s="190"/>
      <c r="J48" s="190"/>
      <c r="K48" s="190"/>
      <c r="L48" s="190"/>
      <c r="M48" s="190"/>
      <c r="N48" s="190"/>
      <c r="O48" s="190"/>
      <c r="P48" s="190"/>
      <c r="Q48" s="101"/>
      <c r="R48" s="101"/>
      <c r="T48" s="68"/>
    </row>
    <row r="49" spans="1:23" s="31" customFormat="1" ht="1.1499999999999999" customHeight="1" x14ac:dyDescent="0.25">
      <c r="A49" s="93"/>
      <c r="B49" s="190"/>
      <c r="C49" s="190"/>
      <c r="D49" s="190"/>
      <c r="E49" s="190"/>
      <c r="F49" s="190"/>
      <c r="G49" s="190"/>
      <c r="H49" s="190"/>
      <c r="I49" s="190"/>
      <c r="J49" s="190"/>
      <c r="K49" s="190"/>
      <c r="L49" s="190"/>
      <c r="M49" s="190"/>
      <c r="N49" s="190"/>
      <c r="O49" s="190"/>
      <c r="P49" s="190"/>
      <c r="Q49" s="101"/>
      <c r="R49" s="101"/>
    </row>
    <row r="50" spans="1:23" s="62" customFormat="1" ht="7.15" customHeight="1" x14ac:dyDescent="0.25">
      <c r="A50" s="102"/>
      <c r="B50" s="187"/>
      <c r="C50" s="187"/>
      <c r="D50" s="187"/>
      <c r="E50" s="187"/>
      <c r="F50" s="187"/>
      <c r="G50" s="187"/>
      <c r="H50" s="187"/>
      <c r="I50" s="187"/>
      <c r="J50" s="187"/>
    </row>
    <row r="51" spans="1:23" s="62" customFormat="1" ht="19.149999999999999" customHeight="1" x14ac:dyDescent="0.25">
      <c r="A51" s="191"/>
      <c r="B51" s="191"/>
      <c r="C51" s="191"/>
      <c r="D51" s="191"/>
      <c r="E51" s="191"/>
      <c r="F51" s="191"/>
      <c r="G51" s="191"/>
      <c r="H51" s="191"/>
      <c r="I51" s="191"/>
      <c r="J51" s="191"/>
      <c r="K51" s="191"/>
      <c r="L51" s="191"/>
      <c r="M51" s="191"/>
      <c r="N51" s="191"/>
      <c r="O51" s="191"/>
      <c r="P51" s="191"/>
      <c r="Q51" s="103"/>
      <c r="R51" s="103"/>
      <c r="S51" s="95"/>
      <c r="U51" s="94"/>
      <c r="V51" s="94"/>
      <c r="W51" s="94"/>
    </row>
    <row r="52" spans="1:23" s="62" customFormat="1" ht="93" customHeight="1" x14ac:dyDescent="0.25">
      <c r="A52" s="189"/>
      <c r="B52" s="189"/>
      <c r="C52" s="189"/>
      <c r="D52" s="188"/>
      <c r="E52" s="185"/>
      <c r="F52" s="185"/>
      <c r="G52" s="185"/>
      <c r="H52" s="185"/>
      <c r="I52" s="185"/>
      <c r="J52" s="185"/>
      <c r="K52" s="185"/>
      <c r="L52" s="185"/>
      <c r="M52" s="185"/>
      <c r="N52" s="185"/>
      <c r="O52" s="185"/>
      <c r="P52" s="185"/>
      <c r="Q52" s="63"/>
      <c r="R52" s="63"/>
      <c r="S52" s="94"/>
      <c r="T52" s="94"/>
      <c r="U52" s="94"/>
      <c r="V52" s="94"/>
    </row>
    <row r="53" spans="1:23" s="62" customFormat="1" x14ac:dyDescent="0.25">
      <c r="B53" s="186"/>
      <c r="C53" s="186"/>
      <c r="D53" s="186"/>
      <c r="E53" s="186"/>
      <c r="F53" s="186"/>
      <c r="G53" s="186"/>
      <c r="H53" s="186"/>
      <c r="I53" s="186"/>
      <c r="J53" s="186"/>
      <c r="K53" s="186"/>
      <c r="L53" s="186"/>
      <c r="M53" s="186"/>
      <c r="N53" s="186"/>
      <c r="O53" s="186"/>
      <c r="P53" s="186"/>
      <c r="Q53" s="26"/>
      <c r="R53" s="26"/>
    </row>
    <row r="54" spans="1:23" s="62" customFormat="1" x14ac:dyDescent="0.25"/>
  </sheetData>
  <sheetProtection algorithmName="SHA-512" hashValue="YngevnRVusFuilWOXlFrC9GgpNty/QPUo7zUeaD/iQZGxS5hdAH4rghMeFrZzRpHFblQkKtM/lR7V0/Srq8PZA==" saltValue="HJqJ2ztoucygx55j4X0KNw==" spinCount="100000" sheet="1" selectLockedCells="1"/>
  <mergeCells count="72">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B33:J33"/>
    <mergeCell ref="B34:J34"/>
    <mergeCell ref="B16:C16"/>
    <mergeCell ref="B17:C17"/>
    <mergeCell ref="J17:P17"/>
    <mergeCell ref="B28:P28"/>
    <mergeCell ref="K34:P34"/>
    <mergeCell ref="A31:P31"/>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s>
  <conditionalFormatting sqref="D9:I17">
    <cfRule type="expression" dxfId="11" priority="33">
      <formula>($D$6)="Angebot zur Unterstützung im Alltag"</formula>
    </cfRule>
  </conditionalFormatting>
  <conditionalFormatting sqref="D24:R26 D22:Q23">
    <cfRule type="expression" dxfId="10" priority="17">
      <formula>$D$6="Angebot zur Unterstützung im Alltag"</formula>
    </cfRule>
  </conditionalFormatting>
  <conditionalFormatting sqref="J15:R16 J17:Q17">
    <cfRule type="expression" dxfId="9" priority="5">
      <formula>($D$6="Angebot zur Unterstützung im Alltag")</formula>
    </cfRule>
  </conditionalFormatting>
  <conditionalFormatting sqref="D6:I6">
    <cfRule type="expression" dxfId="8"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zoomScale="80" zoomScaleNormal="80" zoomScaleSheetLayoutView="50" workbookViewId="0">
      <selection activeCell="L12" sqref="L12"/>
    </sheetView>
  </sheetViews>
  <sheetFormatPr baseColWidth="10" defaultColWidth="8.85546875" defaultRowHeight="15" x14ac:dyDescent="0.25"/>
  <cols>
    <col min="1" max="1" width="1.28515625" style="19" customWidth="1"/>
    <col min="2" max="2" width="22.85546875" style="19" customWidth="1"/>
    <col min="3" max="3" width="21.42578125" style="19" customWidth="1"/>
    <col min="4" max="4" width="7.7109375" style="19" customWidth="1"/>
    <col min="5" max="5" width="16" style="19" customWidth="1"/>
    <col min="6" max="6" width="9.85546875" style="19" customWidth="1"/>
    <col min="7" max="7" width="14.140625" style="19" customWidth="1"/>
    <col min="8" max="8" width="7.7109375" style="19" customWidth="1"/>
    <col min="9" max="9" width="18" style="19" customWidth="1"/>
    <col min="10" max="10" width="20.7109375" style="19" customWidth="1"/>
    <col min="11" max="11" width="7.7109375" style="19" customWidth="1"/>
    <col min="12" max="12" width="33.140625" style="19" customWidth="1"/>
    <col min="13" max="13" width="6.28515625" style="19" customWidth="1"/>
    <col min="14" max="14" width="10.7109375" style="19" customWidth="1"/>
    <col min="15" max="15" width="19.5703125" style="62" bestFit="1" customWidth="1"/>
    <col min="16" max="16" width="19.42578125" style="62" hidden="1" customWidth="1"/>
    <col min="17" max="17" width="16.7109375" style="62" hidden="1" customWidth="1"/>
    <col min="18" max="18" width="18.7109375" style="62" customWidth="1"/>
    <col min="19" max="19" width="16.7109375" style="62" customWidth="1"/>
    <col min="20" max="20" width="27.7109375" style="62" customWidth="1"/>
    <col min="21" max="21" width="16.140625" style="62" customWidth="1"/>
    <col min="22" max="22" width="15.7109375" style="62" customWidth="1"/>
    <col min="23" max="23" width="20.42578125" style="62" customWidth="1"/>
    <col min="24" max="24" width="8.85546875" style="62" customWidth="1"/>
    <col min="25" max="25" width="15.5703125" style="62" customWidth="1"/>
    <col min="26" max="26" width="17" style="62" customWidth="1"/>
    <col min="27" max="27" width="12.42578125" style="62" bestFit="1" customWidth="1"/>
    <col min="28" max="28" width="12.42578125" style="19" bestFit="1" customWidth="1"/>
    <col min="29" max="16384" width="8.85546875" style="19"/>
  </cols>
  <sheetData>
    <row r="1" spans="1:27" s="3" customFormat="1" ht="37.9" customHeight="1" x14ac:dyDescent="0.2">
      <c r="A1" s="279" t="s">
        <v>33</v>
      </c>
      <c r="B1" s="280"/>
      <c r="C1" s="280"/>
      <c r="D1" s="280"/>
      <c r="E1" s="280"/>
      <c r="F1" s="280"/>
      <c r="G1" s="280"/>
      <c r="H1" s="280"/>
      <c r="I1" s="280"/>
      <c r="J1" s="280"/>
      <c r="K1" s="280"/>
      <c r="L1" s="280"/>
      <c r="M1" s="281"/>
      <c r="N1" s="25"/>
      <c r="O1" s="31"/>
      <c r="P1" s="31"/>
      <c r="Q1" s="31"/>
      <c r="R1" s="31"/>
      <c r="S1" s="31"/>
      <c r="T1" s="31"/>
      <c r="U1" s="31"/>
      <c r="V1" s="31"/>
      <c r="W1" s="31"/>
      <c r="X1" s="31"/>
      <c r="Y1" s="31"/>
      <c r="Z1" s="31"/>
      <c r="AA1" s="31"/>
    </row>
    <row r="2" spans="1:27" s="3" customFormat="1" ht="206.25" customHeight="1" x14ac:dyDescent="0.2">
      <c r="A2" s="282" t="s">
        <v>70</v>
      </c>
      <c r="B2" s="283"/>
      <c r="C2" s="283"/>
      <c r="D2" s="283"/>
      <c r="E2" s="283"/>
      <c r="F2" s="283"/>
      <c r="G2" s="283"/>
      <c r="H2" s="283"/>
      <c r="I2" s="283"/>
      <c r="J2" s="283"/>
      <c r="K2" s="283"/>
      <c r="L2" s="283"/>
      <c r="M2" s="284"/>
      <c r="N2" s="27"/>
      <c r="O2" s="265"/>
      <c r="P2" s="264"/>
      <c r="Q2" s="31"/>
      <c r="R2" s="264"/>
      <c r="S2" s="31"/>
      <c r="T2" s="263"/>
      <c r="U2" s="31"/>
      <c r="V2" s="31"/>
      <c r="W2" s="18"/>
      <c r="X2" s="31"/>
      <c r="Y2" s="31"/>
      <c r="Z2" s="31"/>
      <c r="AA2" s="31"/>
    </row>
    <row r="3" spans="1:27" s="3" customFormat="1" ht="7.15" customHeight="1" x14ac:dyDescent="0.2">
      <c r="A3" s="39"/>
      <c r="B3" s="1"/>
      <c r="C3" s="1"/>
      <c r="D3" s="1"/>
      <c r="E3" s="1"/>
      <c r="F3" s="1"/>
      <c r="G3" s="1"/>
      <c r="H3" s="1"/>
      <c r="I3" s="1"/>
      <c r="J3" s="1"/>
      <c r="K3" s="1"/>
      <c r="L3" s="1"/>
      <c r="M3" s="40"/>
      <c r="N3" s="25"/>
      <c r="O3" s="265"/>
      <c r="P3" s="264"/>
      <c r="Q3" s="31"/>
      <c r="R3" s="264"/>
      <c r="S3" s="31"/>
      <c r="T3" s="263"/>
      <c r="U3" s="31"/>
      <c r="V3" s="31"/>
      <c r="W3" s="18"/>
      <c r="X3" s="31"/>
      <c r="Y3" s="31"/>
      <c r="Z3" s="31"/>
      <c r="AA3" s="31"/>
    </row>
    <row r="4" spans="1:27" s="6" customFormat="1" ht="30" customHeight="1" x14ac:dyDescent="0.25">
      <c r="A4" s="273" t="s">
        <v>57</v>
      </c>
      <c r="B4" s="274"/>
      <c r="C4" s="274"/>
      <c r="D4" s="274"/>
      <c r="E4" s="274"/>
      <c r="F4" s="274"/>
      <c r="G4" s="274"/>
      <c r="H4" s="274"/>
      <c r="I4" s="274"/>
      <c r="J4" s="274"/>
      <c r="K4" s="274"/>
      <c r="L4" s="274"/>
      <c r="M4" s="275"/>
      <c r="N4" s="32"/>
      <c r="O4" s="265"/>
      <c r="P4" s="264"/>
      <c r="Q4" s="69"/>
      <c r="R4" s="264"/>
      <c r="S4" s="69"/>
      <c r="T4" s="263"/>
      <c r="U4" s="73"/>
      <c r="V4" s="69"/>
      <c r="W4" s="18"/>
      <c r="X4" s="69"/>
      <c r="Y4" s="69"/>
      <c r="Z4" s="69"/>
      <c r="AA4" s="69"/>
    </row>
    <row r="5" spans="1:27" s="3" customFormat="1" ht="7.15" customHeight="1" x14ac:dyDescent="0.2">
      <c r="A5" s="44"/>
      <c r="B5" s="5"/>
      <c r="C5" s="5"/>
      <c r="D5" s="5"/>
      <c r="E5" s="5"/>
      <c r="F5" s="5"/>
      <c r="G5" s="5"/>
      <c r="H5" s="5"/>
      <c r="I5" s="5"/>
      <c r="J5" s="5"/>
      <c r="K5" s="5"/>
      <c r="L5" s="5"/>
      <c r="M5" s="45"/>
      <c r="N5" s="31"/>
      <c r="O5" s="31"/>
      <c r="P5" s="31"/>
      <c r="Q5" s="31"/>
      <c r="R5" s="31"/>
      <c r="S5" s="31"/>
      <c r="T5" s="31"/>
      <c r="U5" s="31"/>
      <c r="V5" s="31"/>
      <c r="W5" s="31"/>
      <c r="X5" s="31"/>
      <c r="Y5" s="31"/>
      <c r="Z5" s="31"/>
      <c r="AA5" s="31"/>
    </row>
    <row r="6" spans="1:27" s="3" customFormat="1" ht="67.900000000000006" customHeight="1" x14ac:dyDescent="0.2">
      <c r="A6" s="44"/>
      <c r="B6" s="132" t="s">
        <v>58</v>
      </c>
      <c r="C6" s="139"/>
      <c r="D6" s="133"/>
      <c r="E6" s="285"/>
      <c r="F6" s="285"/>
      <c r="G6" s="134"/>
      <c r="H6" s="133"/>
      <c r="I6" s="134"/>
      <c r="J6" s="134"/>
      <c r="K6" s="135"/>
      <c r="L6" s="135"/>
      <c r="M6" s="136"/>
      <c r="N6" s="61"/>
      <c r="O6" s="74"/>
      <c r="P6" s="75"/>
      <c r="Q6" s="31"/>
      <c r="R6" s="76"/>
      <c r="S6" s="31"/>
      <c r="T6" s="24"/>
      <c r="U6" s="68"/>
      <c r="V6" s="31"/>
      <c r="W6" s="254"/>
      <c r="X6" s="31"/>
      <c r="Y6" s="31"/>
      <c r="Z6" s="31"/>
      <c r="AA6" s="31"/>
    </row>
    <row r="7" spans="1:27" s="3" customFormat="1" ht="7.15" customHeight="1" x14ac:dyDescent="0.2">
      <c r="A7" s="44"/>
      <c r="B7" s="5"/>
      <c r="C7" s="5"/>
      <c r="D7" s="5"/>
      <c r="E7" s="5"/>
      <c r="F7" s="7"/>
      <c r="G7" s="7"/>
      <c r="H7" s="5"/>
      <c r="I7" s="5"/>
      <c r="J7" s="5"/>
      <c r="K7" s="8"/>
      <c r="L7" s="5"/>
      <c r="M7" s="47"/>
      <c r="N7" s="34"/>
      <c r="O7" s="31"/>
      <c r="P7" s="31"/>
      <c r="Q7" s="31"/>
      <c r="R7" s="31"/>
      <c r="S7" s="31"/>
      <c r="T7" s="31"/>
      <c r="U7" s="31"/>
      <c r="V7" s="31"/>
      <c r="W7" s="254"/>
      <c r="X7" s="31"/>
      <c r="Y7" s="31"/>
      <c r="Z7" s="31"/>
      <c r="AA7" s="31"/>
    </row>
    <row r="8" spans="1:27" s="3" customFormat="1" ht="7.15" customHeight="1" x14ac:dyDescent="0.2">
      <c r="A8" s="44"/>
      <c r="B8" s="5"/>
      <c r="C8" s="5"/>
      <c r="D8" s="5"/>
      <c r="E8" s="5"/>
      <c r="F8" s="5"/>
      <c r="G8" s="5"/>
      <c r="H8" s="5"/>
      <c r="I8" s="5"/>
      <c r="J8" s="5"/>
      <c r="K8" s="5"/>
      <c r="L8" s="5"/>
      <c r="M8" s="45"/>
      <c r="N8" s="31"/>
      <c r="O8" s="31"/>
      <c r="P8" s="31"/>
      <c r="Q8" s="31"/>
      <c r="R8" s="31"/>
      <c r="S8" s="31"/>
      <c r="T8" s="31"/>
      <c r="U8" s="31"/>
      <c r="V8" s="31"/>
      <c r="W8" s="254"/>
      <c r="X8" s="254"/>
      <c r="Y8" s="254"/>
      <c r="Z8" s="31"/>
      <c r="AA8" s="31"/>
    </row>
    <row r="9" spans="1:27" s="9" customFormat="1" ht="30" customHeight="1" x14ac:dyDescent="0.2">
      <c r="A9" s="273" t="s">
        <v>55</v>
      </c>
      <c r="B9" s="274"/>
      <c r="C9" s="274"/>
      <c r="D9" s="274"/>
      <c r="E9" s="274"/>
      <c r="F9" s="274"/>
      <c r="G9" s="274"/>
      <c r="H9" s="274"/>
      <c r="I9" s="274"/>
      <c r="J9" s="274"/>
      <c r="K9" s="274"/>
      <c r="L9" s="274"/>
      <c r="M9" s="275"/>
      <c r="N9" s="32"/>
      <c r="O9" s="72"/>
      <c r="P9" s="72"/>
      <c r="Q9" s="72"/>
      <c r="R9" s="72"/>
      <c r="S9" s="266"/>
      <c r="T9" s="24"/>
      <c r="U9" s="24"/>
      <c r="V9" s="24"/>
      <c r="W9" s="254"/>
      <c r="X9" s="254"/>
      <c r="Y9" s="254"/>
      <c r="Z9" s="72"/>
      <c r="AA9" s="72"/>
    </row>
    <row r="10" spans="1:27" s="3" customFormat="1" ht="7.15" customHeight="1" x14ac:dyDescent="0.2">
      <c r="A10" s="44"/>
      <c r="B10" s="5"/>
      <c r="C10" s="5"/>
      <c r="D10" s="5"/>
      <c r="E10" s="5"/>
      <c r="F10" s="5"/>
      <c r="G10" s="5"/>
      <c r="H10" s="5"/>
      <c r="I10" s="5"/>
      <c r="J10" s="5"/>
      <c r="K10" s="5"/>
      <c r="L10" s="5"/>
      <c r="M10" s="45"/>
      <c r="N10" s="31"/>
      <c r="O10" s="31"/>
      <c r="P10" s="31"/>
      <c r="Q10" s="31"/>
      <c r="R10" s="31"/>
      <c r="S10" s="266"/>
      <c r="T10" s="24"/>
      <c r="U10" s="24"/>
      <c r="V10" s="24"/>
      <c r="W10" s="24"/>
      <c r="X10" s="31"/>
      <c r="Y10" s="31"/>
      <c r="Z10" s="31"/>
      <c r="AA10" s="31"/>
    </row>
    <row r="11" spans="1:27" s="3" customFormat="1" ht="7.15" customHeight="1" x14ac:dyDescent="0.2">
      <c r="A11" s="44"/>
      <c r="B11" s="5"/>
      <c r="C11" s="5"/>
      <c r="D11" s="5"/>
      <c r="E11" s="5"/>
      <c r="F11" s="5"/>
      <c r="G11" s="5"/>
      <c r="H11" s="5"/>
      <c r="I11" s="5"/>
      <c r="J11" s="5"/>
      <c r="K11" s="5"/>
      <c r="L11" s="5"/>
      <c r="M11" s="45"/>
      <c r="N11" s="31"/>
      <c r="O11" s="31"/>
      <c r="P11" s="31"/>
      <c r="Q11" s="31"/>
      <c r="R11" s="31"/>
      <c r="S11" s="266"/>
      <c r="T11" s="24"/>
      <c r="U11" s="24"/>
      <c r="V11" s="24"/>
      <c r="W11" s="24"/>
      <c r="X11" s="31"/>
      <c r="Y11" s="31"/>
      <c r="Z11" s="31"/>
      <c r="AA11" s="31"/>
    </row>
    <row r="12" spans="1:27" s="3" customFormat="1" ht="33" customHeight="1" x14ac:dyDescent="0.2">
      <c r="A12" s="44"/>
      <c r="B12" s="291" t="s">
        <v>54</v>
      </c>
      <c r="C12" s="292"/>
      <c r="D12" s="292"/>
      <c r="E12" s="292"/>
      <c r="F12" s="292"/>
      <c r="G12" s="292"/>
      <c r="H12" s="292"/>
      <c r="I12" s="292"/>
      <c r="J12" s="292"/>
      <c r="K12" s="293"/>
      <c r="L12" s="138"/>
      <c r="M12" s="45"/>
      <c r="N12" s="31"/>
      <c r="O12" s="31"/>
      <c r="P12" s="31"/>
      <c r="Q12" s="31"/>
      <c r="R12" s="31"/>
      <c r="S12" s="266"/>
      <c r="T12" s="24"/>
      <c r="U12" s="24"/>
      <c r="V12" s="24"/>
      <c r="W12" s="24"/>
      <c r="X12" s="31"/>
      <c r="Y12" s="31"/>
      <c r="Z12" s="31"/>
      <c r="AA12" s="31"/>
    </row>
    <row r="13" spans="1:27" s="3" customFormat="1" ht="7.15" customHeight="1" x14ac:dyDescent="0.2">
      <c r="A13" s="44"/>
      <c r="B13" s="5"/>
      <c r="C13" s="5"/>
      <c r="D13" s="5"/>
      <c r="E13" s="5"/>
      <c r="F13" s="5"/>
      <c r="G13" s="5"/>
      <c r="H13" s="5"/>
      <c r="I13" s="5"/>
      <c r="J13" s="5"/>
      <c r="K13" s="5"/>
      <c r="L13" s="5"/>
      <c r="M13" s="45"/>
      <c r="N13" s="31"/>
      <c r="O13" s="31"/>
      <c r="P13" s="31"/>
      <c r="Q13" s="31"/>
      <c r="R13" s="31"/>
      <c r="S13" s="266"/>
      <c r="T13" s="24"/>
      <c r="U13" s="24"/>
      <c r="V13" s="24"/>
      <c r="W13" s="24"/>
      <c r="X13" s="31"/>
      <c r="Y13" s="31"/>
      <c r="Z13" s="31"/>
      <c r="AA13" s="31"/>
    </row>
    <row r="14" spans="1:27" s="3" customFormat="1" ht="33" customHeight="1" x14ac:dyDescent="0.2">
      <c r="A14" s="44"/>
      <c r="B14" s="291" t="s">
        <v>53</v>
      </c>
      <c r="C14" s="292"/>
      <c r="D14" s="292"/>
      <c r="E14" s="292"/>
      <c r="F14" s="292"/>
      <c r="G14" s="292"/>
      <c r="H14" s="292"/>
      <c r="I14" s="292"/>
      <c r="J14" s="292"/>
      <c r="K14" s="293"/>
      <c r="L14" s="138"/>
      <c r="M14" s="45"/>
      <c r="N14" s="31"/>
      <c r="O14" s="31"/>
      <c r="P14" s="31"/>
      <c r="Q14" s="31"/>
      <c r="R14" s="31"/>
      <c r="S14" s="266"/>
      <c r="T14" s="24"/>
      <c r="U14" s="24"/>
      <c r="V14" s="24"/>
      <c r="W14" s="24"/>
      <c r="X14" s="31"/>
      <c r="Y14" s="31"/>
      <c r="Z14" s="31"/>
      <c r="AA14" s="31"/>
    </row>
    <row r="15" spans="1:27" s="3" customFormat="1" ht="7.15" customHeight="1" x14ac:dyDescent="0.2">
      <c r="A15" s="44"/>
      <c r="B15" s="5"/>
      <c r="C15" s="5"/>
      <c r="D15" s="5"/>
      <c r="E15" s="5"/>
      <c r="F15" s="5"/>
      <c r="G15" s="5"/>
      <c r="H15" s="5"/>
      <c r="I15" s="5"/>
      <c r="J15" s="5"/>
      <c r="K15" s="5"/>
      <c r="L15" s="5"/>
      <c r="M15" s="45"/>
      <c r="N15" s="31"/>
      <c r="O15" s="31"/>
      <c r="P15" s="31"/>
      <c r="Q15" s="31"/>
      <c r="R15" s="31"/>
      <c r="S15" s="266"/>
      <c r="T15" s="24"/>
      <c r="U15" s="24"/>
      <c r="V15" s="24"/>
      <c r="W15" s="24"/>
      <c r="X15" s="31"/>
      <c r="Y15" s="31"/>
      <c r="Z15" s="31"/>
      <c r="AA15" s="31"/>
    </row>
    <row r="16" spans="1:27" s="3" customFormat="1" ht="7.15" customHeight="1" x14ac:dyDescent="0.2">
      <c r="A16" s="44"/>
      <c r="B16" s="5"/>
      <c r="C16" s="5"/>
      <c r="D16" s="5"/>
      <c r="E16" s="5"/>
      <c r="F16" s="5"/>
      <c r="G16" s="5"/>
      <c r="H16" s="5"/>
      <c r="I16" s="5"/>
      <c r="J16" s="5"/>
      <c r="K16" s="5"/>
      <c r="L16" s="5"/>
      <c r="M16" s="45"/>
      <c r="N16" s="31"/>
      <c r="O16" s="31"/>
      <c r="P16" s="31"/>
      <c r="Q16" s="31"/>
      <c r="R16" s="31"/>
      <c r="S16" s="266"/>
      <c r="T16" s="24"/>
      <c r="U16" s="24"/>
      <c r="V16" s="24"/>
      <c r="W16" s="24"/>
      <c r="X16" s="31"/>
      <c r="Y16" s="31"/>
      <c r="Z16" s="31"/>
      <c r="AA16" s="31"/>
    </row>
    <row r="17" spans="1:27" s="3" customFormat="1" ht="35.450000000000003" customHeight="1" x14ac:dyDescent="0.2">
      <c r="A17" s="44"/>
      <c r="B17" s="286" t="s">
        <v>38</v>
      </c>
      <c r="C17" s="235" t="s">
        <v>45</v>
      </c>
      <c r="D17" s="235"/>
      <c r="E17" s="235"/>
      <c r="F17" s="235" t="s">
        <v>62</v>
      </c>
      <c r="G17" s="235"/>
      <c r="H17" s="288" t="s">
        <v>61</v>
      </c>
      <c r="I17" s="289"/>
      <c r="J17" s="235" t="s">
        <v>46</v>
      </c>
      <c r="K17" s="242"/>
      <c r="L17" s="286" t="s">
        <v>65</v>
      </c>
      <c r="M17" s="290"/>
      <c r="N17" s="35"/>
      <c r="O17" s="68"/>
      <c r="P17" s="77"/>
      <c r="Q17" s="31"/>
      <c r="R17" s="31"/>
      <c r="S17" s="266"/>
      <c r="T17" s="24"/>
      <c r="U17" s="255"/>
      <c r="V17" s="24"/>
      <c r="W17" s="24"/>
      <c r="X17" s="31"/>
      <c r="Y17" s="31"/>
      <c r="Z17" s="31"/>
      <c r="AA17" s="31"/>
    </row>
    <row r="18" spans="1:27" s="3" customFormat="1" ht="53.45" customHeight="1" x14ac:dyDescent="0.25">
      <c r="A18" s="44"/>
      <c r="B18" s="287"/>
      <c r="C18" s="127" t="s">
        <v>43</v>
      </c>
      <c r="D18" s="256" t="s">
        <v>44</v>
      </c>
      <c r="E18" s="257"/>
      <c r="F18" s="235"/>
      <c r="G18" s="235"/>
      <c r="H18" s="256"/>
      <c r="I18" s="257"/>
      <c r="J18" s="235"/>
      <c r="K18" s="242"/>
      <c r="L18" s="287"/>
      <c r="M18" s="290"/>
      <c r="N18" s="35"/>
      <c r="O18" s="68"/>
      <c r="P18" s="78"/>
      <c r="Q18" s="31"/>
      <c r="R18" s="31"/>
      <c r="S18" s="266"/>
      <c r="T18" s="24"/>
      <c r="U18" s="255"/>
      <c r="V18" s="24"/>
      <c r="W18" s="90"/>
      <c r="X18" s="31"/>
      <c r="Y18" s="31"/>
      <c r="Z18" s="31"/>
      <c r="AA18" s="31"/>
    </row>
    <row r="19" spans="1:27" s="3" customFormat="1" ht="22.15" customHeight="1" x14ac:dyDescent="0.2">
      <c r="A19" s="44"/>
      <c r="B19" s="121"/>
      <c r="C19" s="129"/>
      <c r="D19" s="218"/>
      <c r="E19" s="219"/>
      <c r="F19" s="220"/>
      <c r="G19" s="220"/>
      <c r="H19" s="221"/>
      <c r="I19" s="222"/>
      <c r="J19" s="210">
        <f>ROUND(IF(F19&gt;0,H19/F19,0),8)</f>
        <v>0</v>
      </c>
      <c r="K19" s="211"/>
      <c r="L19" s="122">
        <f>IF($C$6&lt;&gt;0,IF(B19&lt;&gt;0,IF(C19&lt;&gt;0,IF(D19&lt;&gt;0,IF(F19&lt;&gt;0,IF(H19&lt;&gt;0,IF(J19&gt;P19,F19*P19,J19*F19),0),0),0),0),0),0)</f>
        <v>0</v>
      </c>
      <c r="M19" s="123"/>
      <c r="N19" s="124"/>
      <c r="O19" s="130"/>
      <c r="P19" s="137">
        <f t="shared" ref="P19:P28" si="0">IF(B19="",0,IF(B19&lt;DATE(2021,4,1),9,6))</f>
        <v>0</v>
      </c>
      <c r="Q19" s="68">
        <v>44104</v>
      </c>
      <c r="R19" s="115"/>
      <c r="S19" s="68"/>
      <c r="T19" s="24"/>
      <c r="U19" s="255"/>
      <c r="V19" s="24"/>
      <c r="W19" s="31"/>
      <c r="X19" s="31"/>
      <c r="Y19" s="31"/>
      <c r="Z19" s="31"/>
      <c r="AA19" s="31"/>
    </row>
    <row r="20" spans="1:27" s="3" customFormat="1" ht="22.15" customHeight="1" x14ac:dyDescent="0.2">
      <c r="A20" s="44"/>
      <c r="B20" s="121"/>
      <c r="C20" s="129"/>
      <c r="D20" s="218"/>
      <c r="E20" s="219"/>
      <c r="F20" s="220"/>
      <c r="G20" s="220"/>
      <c r="H20" s="221"/>
      <c r="I20" s="222"/>
      <c r="J20" s="210">
        <f t="shared" ref="J20" si="1">ROUND(IF(F20&gt;0,H20/F20,0),8)</f>
        <v>0</v>
      </c>
      <c r="K20" s="211"/>
      <c r="L20" s="122">
        <f t="shared" ref="L20:L28" si="2">IF($C$6&lt;&gt;0,IF(B20&lt;&gt;0,IF(C20&lt;&gt;0,IF(D20&lt;&gt;0,IF(F20&lt;&gt;0,IF(H20&lt;&gt;0,IF(J20&gt;P20,F20*P20,J20*F20),0),0),0),0),0),0)</f>
        <v>0</v>
      </c>
      <c r="M20" s="123"/>
      <c r="N20" s="124"/>
      <c r="O20" s="131"/>
      <c r="P20" s="137">
        <f t="shared" si="0"/>
        <v>0</v>
      </c>
      <c r="Q20" s="31"/>
      <c r="R20" s="79"/>
      <c r="S20" s="68"/>
      <c r="T20" s="24"/>
      <c r="U20" s="255"/>
      <c r="V20" s="24"/>
      <c r="W20" s="31"/>
      <c r="X20" s="31"/>
      <c r="Y20" s="31"/>
      <c r="Z20" s="31"/>
      <c r="AA20" s="31"/>
    </row>
    <row r="21" spans="1:27" s="3" customFormat="1" ht="22.15" customHeight="1" x14ac:dyDescent="0.2">
      <c r="A21" s="44"/>
      <c r="B21" s="121"/>
      <c r="C21" s="129"/>
      <c r="D21" s="218"/>
      <c r="E21" s="219"/>
      <c r="F21" s="220"/>
      <c r="G21" s="220"/>
      <c r="H21" s="221"/>
      <c r="I21" s="222"/>
      <c r="J21" s="210">
        <f t="shared" ref="J21:J28" si="3">ROUND(IF(F21&gt;0,H21/F21,0),8)</f>
        <v>0</v>
      </c>
      <c r="K21" s="211"/>
      <c r="L21" s="122">
        <f t="shared" si="2"/>
        <v>0</v>
      </c>
      <c r="M21" s="123"/>
      <c r="N21" s="124"/>
      <c r="P21" s="137">
        <f t="shared" si="0"/>
        <v>0</v>
      </c>
      <c r="Q21" s="31"/>
      <c r="R21" s="79"/>
      <c r="S21" s="68"/>
      <c r="T21" s="24"/>
      <c r="U21" s="255"/>
      <c r="V21" s="24"/>
      <c r="W21" s="31"/>
      <c r="X21" s="31"/>
      <c r="Y21" s="31"/>
      <c r="Z21" s="31"/>
      <c r="AA21" s="31"/>
    </row>
    <row r="22" spans="1:27" s="3" customFormat="1" ht="22.15" customHeight="1" x14ac:dyDescent="0.2">
      <c r="A22" s="44"/>
      <c r="B22" s="121"/>
      <c r="C22" s="129"/>
      <c r="D22" s="218"/>
      <c r="E22" s="219"/>
      <c r="F22" s="220"/>
      <c r="G22" s="220"/>
      <c r="H22" s="221"/>
      <c r="I22" s="222"/>
      <c r="J22" s="210">
        <f t="shared" si="3"/>
        <v>0</v>
      </c>
      <c r="K22" s="211"/>
      <c r="L22" s="122">
        <f t="shared" si="2"/>
        <v>0</v>
      </c>
      <c r="M22" s="123"/>
      <c r="N22" s="124"/>
      <c r="P22" s="137">
        <f t="shared" si="0"/>
        <v>0</v>
      </c>
      <c r="Q22" s="31"/>
      <c r="R22" s="79"/>
      <c r="S22" s="68"/>
      <c r="T22" s="24"/>
      <c r="U22" s="255"/>
      <c r="V22" s="24"/>
      <c r="W22" s="31"/>
      <c r="X22" s="31"/>
      <c r="Y22" s="31"/>
      <c r="Z22" s="31"/>
      <c r="AA22" s="31"/>
    </row>
    <row r="23" spans="1:27" s="3" customFormat="1" ht="22.15" customHeight="1" x14ac:dyDescent="0.2">
      <c r="A23" s="44"/>
      <c r="B23" s="121"/>
      <c r="C23" s="129"/>
      <c r="D23" s="218"/>
      <c r="E23" s="219"/>
      <c r="F23" s="220"/>
      <c r="G23" s="220"/>
      <c r="H23" s="221"/>
      <c r="I23" s="222"/>
      <c r="J23" s="210">
        <f t="shared" si="3"/>
        <v>0</v>
      </c>
      <c r="K23" s="211"/>
      <c r="L23" s="122">
        <f t="shared" si="2"/>
        <v>0</v>
      </c>
      <c r="M23" s="123"/>
      <c r="N23" s="124"/>
      <c r="P23" s="137">
        <f t="shared" si="0"/>
        <v>0</v>
      </c>
      <c r="Q23" s="31"/>
      <c r="R23" s="79"/>
      <c r="S23" s="68"/>
      <c r="T23" s="24"/>
      <c r="U23" s="255"/>
      <c r="V23" s="24"/>
      <c r="W23" s="31"/>
      <c r="X23" s="31"/>
      <c r="Y23" s="31"/>
      <c r="Z23" s="31"/>
      <c r="AA23" s="31"/>
    </row>
    <row r="24" spans="1:27" s="3" customFormat="1" ht="22.15" customHeight="1" x14ac:dyDescent="0.2">
      <c r="A24" s="44"/>
      <c r="B24" s="121"/>
      <c r="C24" s="129"/>
      <c r="D24" s="218"/>
      <c r="E24" s="219"/>
      <c r="F24" s="220"/>
      <c r="G24" s="220"/>
      <c r="H24" s="221"/>
      <c r="I24" s="222"/>
      <c r="J24" s="210">
        <f t="shared" si="3"/>
        <v>0</v>
      </c>
      <c r="K24" s="211"/>
      <c r="L24" s="122">
        <f t="shared" si="2"/>
        <v>0</v>
      </c>
      <c r="M24" s="123"/>
      <c r="N24" s="124"/>
      <c r="P24" s="137">
        <f t="shared" si="0"/>
        <v>0</v>
      </c>
      <c r="Q24" s="31"/>
      <c r="R24" s="79"/>
      <c r="S24" s="68"/>
      <c r="T24" s="24"/>
      <c r="U24" s="255"/>
      <c r="V24" s="24"/>
      <c r="W24" s="31"/>
      <c r="X24" s="31"/>
      <c r="Y24" s="31"/>
      <c r="Z24" s="31"/>
      <c r="AA24" s="31"/>
    </row>
    <row r="25" spans="1:27" s="3" customFormat="1" ht="22.15" customHeight="1" x14ac:dyDescent="0.2">
      <c r="A25" s="44"/>
      <c r="B25" s="121"/>
      <c r="C25" s="129"/>
      <c r="D25" s="218"/>
      <c r="E25" s="219"/>
      <c r="F25" s="220"/>
      <c r="G25" s="220"/>
      <c r="H25" s="221"/>
      <c r="I25" s="222"/>
      <c r="J25" s="210">
        <f t="shared" si="3"/>
        <v>0</v>
      </c>
      <c r="K25" s="211"/>
      <c r="L25" s="122">
        <f t="shared" si="2"/>
        <v>0</v>
      </c>
      <c r="M25" s="123"/>
      <c r="N25" s="124"/>
      <c r="P25" s="137">
        <f t="shared" si="0"/>
        <v>0</v>
      </c>
      <c r="Q25" s="31"/>
      <c r="R25" s="79"/>
      <c r="S25" s="68"/>
      <c r="T25" s="24"/>
      <c r="U25" s="255"/>
      <c r="V25" s="24"/>
      <c r="W25" s="31"/>
      <c r="X25" s="31"/>
      <c r="Y25" s="31"/>
      <c r="Z25" s="31"/>
      <c r="AA25" s="31"/>
    </row>
    <row r="26" spans="1:27" s="3" customFormat="1" ht="22.15" customHeight="1" x14ac:dyDescent="0.2">
      <c r="A26" s="44"/>
      <c r="B26" s="121"/>
      <c r="C26" s="129"/>
      <c r="D26" s="218"/>
      <c r="E26" s="219"/>
      <c r="F26" s="220"/>
      <c r="G26" s="220"/>
      <c r="H26" s="221"/>
      <c r="I26" s="222"/>
      <c r="J26" s="210">
        <f t="shared" si="3"/>
        <v>0</v>
      </c>
      <c r="K26" s="211"/>
      <c r="L26" s="122">
        <f t="shared" si="2"/>
        <v>0</v>
      </c>
      <c r="M26" s="123"/>
      <c r="N26" s="124"/>
      <c r="P26" s="137">
        <f t="shared" si="0"/>
        <v>0</v>
      </c>
      <c r="Q26" s="31"/>
      <c r="R26" s="79"/>
      <c r="S26" s="68"/>
      <c r="T26" s="24"/>
      <c r="U26" s="255"/>
      <c r="V26" s="24"/>
      <c r="W26" s="31"/>
      <c r="X26" s="31"/>
      <c r="Y26" s="31"/>
      <c r="Z26" s="31"/>
      <c r="AA26" s="31"/>
    </row>
    <row r="27" spans="1:27" s="3" customFormat="1" ht="22.15" customHeight="1" x14ac:dyDescent="0.2">
      <c r="A27" s="44"/>
      <c r="B27" s="121"/>
      <c r="C27" s="129"/>
      <c r="D27" s="218"/>
      <c r="E27" s="219"/>
      <c r="F27" s="220"/>
      <c r="G27" s="220"/>
      <c r="H27" s="221"/>
      <c r="I27" s="222"/>
      <c r="J27" s="210">
        <f t="shared" si="3"/>
        <v>0</v>
      </c>
      <c r="K27" s="211"/>
      <c r="L27" s="122">
        <f t="shared" si="2"/>
        <v>0</v>
      </c>
      <c r="M27" s="123"/>
      <c r="N27" s="124"/>
      <c r="P27" s="137">
        <f t="shared" si="0"/>
        <v>0</v>
      </c>
      <c r="Q27" s="31"/>
      <c r="R27" s="79"/>
      <c r="S27" s="68"/>
      <c r="T27" s="24"/>
      <c r="U27" s="255"/>
      <c r="V27" s="24"/>
      <c r="W27" s="31"/>
      <c r="X27" s="31"/>
      <c r="Y27" s="31"/>
      <c r="Z27" s="31"/>
      <c r="AA27" s="31"/>
    </row>
    <row r="28" spans="1:27" s="3" customFormat="1" ht="22.15" customHeight="1" x14ac:dyDescent="0.2">
      <c r="A28" s="44"/>
      <c r="B28" s="121"/>
      <c r="C28" s="129"/>
      <c r="D28" s="218"/>
      <c r="E28" s="219"/>
      <c r="F28" s="220"/>
      <c r="G28" s="220"/>
      <c r="H28" s="221"/>
      <c r="I28" s="222"/>
      <c r="J28" s="210">
        <f t="shared" si="3"/>
        <v>0</v>
      </c>
      <c r="K28" s="211"/>
      <c r="L28" s="122">
        <f t="shared" si="2"/>
        <v>0</v>
      </c>
      <c r="M28" s="123"/>
      <c r="N28" s="124"/>
      <c r="P28" s="137">
        <f t="shared" si="0"/>
        <v>0</v>
      </c>
      <c r="Q28" s="125"/>
      <c r="R28" s="79"/>
      <c r="S28" s="68"/>
      <c r="T28" s="24"/>
      <c r="U28" s="255"/>
      <c r="V28" s="24"/>
      <c r="W28" s="31"/>
      <c r="X28" s="31"/>
      <c r="Y28" s="31"/>
      <c r="Z28" s="31"/>
      <c r="AA28" s="31"/>
    </row>
    <row r="29" spans="1:27" s="3" customFormat="1" ht="7.15" customHeight="1" x14ac:dyDescent="0.25">
      <c r="A29" s="44"/>
      <c r="B29" s="5"/>
      <c r="C29" s="111"/>
      <c r="D29" s="217"/>
      <c r="E29" s="217"/>
      <c r="F29" s="216">
        <f>SUM(F19:G28)</f>
        <v>0</v>
      </c>
      <c r="G29" s="216"/>
      <c r="H29" s="267">
        <f>SUM(H19:I28)</f>
        <v>0</v>
      </c>
      <c r="I29" s="268"/>
      <c r="J29" s="14"/>
      <c r="K29" s="15"/>
      <c r="L29" s="258">
        <f>SUM(L19:L28)</f>
        <v>0</v>
      </c>
      <c r="M29" s="113"/>
      <c r="N29" s="50"/>
      <c r="O29" s="99"/>
      <c r="P29" s="31"/>
      <c r="Q29" s="31"/>
      <c r="R29" s="31"/>
      <c r="S29" s="31"/>
      <c r="T29" s="67"/>
      <c r="U29" s="49"/>
      <c r="V29" s="24"/>
      <c r="W29" s="90"/>
      <c r="X29" s="90"/>
      <c r="Y29" s="90"/>
      <c r="Z29" s="31"/>
      <c r="AA29" s="31"/>
    </row>
    <row r="30" spans="1:27" s="3" customFormat="1" ht="22.9" customHeight="1" x14ac:dyDescent="0.25">
      <c r="A30" s="44"/>
      <c r="B30" s="70" t="s">
        <v>60</v>
      </c>
      <c r="C30" s="111"/>
      <c r="D30" s="217"/>
      <c r="E30" s="217"/>
      <c r="F30" s="216"/>
      <c r="G30" s="216"/>
      <c r="H30" s="269"/>
      <c r="I30" s="270"/>
      <c r="J30" s="14"/>
      <c r="K30" s="15"/>
      <c r="L30" s="259"/>
      <c r="M30" s="113"/>
      <c r="N30" s="50"/>
      <c r="O30" s="99"/>
      <c r="P30" s="99"/>
      <c r="Q30" s="31"/>
      <c r="R30" s="31"/>
      <c r="S30" s="31"/>
      <c r="T30" s="67"/>
      <c r="U30" s="49"/>
      <c r="V30" s="24"/>
      <c r="W30" s="90"/>
      <c r="X30" s="90"/>
      <c r="Y30" s="90"/>
      <c r="Z30" s="31"/>
      <c r="AA30" s="31"/>
    </row>
    <row r="31" spans="1:27" s="3" customFormat="1" ht="7.15" customHeight="1" x14ac:dyDescent="0.25">
      <c r="A31" s="44"/>
      <c r="F31" s="12"/>
      <c r="G31" s="12"/>
      <c r="H31" s="13"/>
      <c r="I31" s="13"/>
      <c r="J31" s="14"/>
      <c r="K31" s="15"/>
      <c r="L31" s="52"/>
      <c r="M31" s="48"/>
      <c r="N31" s="50"/>
      <c r="O31" s="99"/>
      <c r="P31" s="31"/>
      <c r="Q31" s="31"/>
      <c r="R31" s="31"/>
      <c r="S31" s="31"/>
      <c r="T31" s="67"/>
      <c r="U31" s="49"/>
      <c r="V31" s="24"/>
      <c r="W31" s="90"/>
      <c r="X31" s="90"/>
      <c r="Y31" s="90"/>
      <c r="Z31" s="31"/>
      <c r="AA31" s="31"/>
    </row>
    <row r="32" spans="1:27" s="3" customFormat="1" ht="56.45" customHeight="1" x14ac:dyDescent="0.25">
      <c r="A32" s="44"/>
      <c r="B32" s="261" t="s">
        <v>59</v>
      </c>
      <c r="C32" s="262"/>
      <c r="D32" s="262"/>
      <c r="E32" s="262"/>
      <c r="F32" s="262"/>
      <c r="G32" s="262"/>
      <c r="H32" s="262"/>
      <c r="I32" s="262"/>
      <c r="J32" s="262"/>
      <c r="K32" s="262"/>
      <c r="L32" s="262"/>
      <c r="M32" s="48"/>
      <c r="N32" s="50"/>
      <c r="O32" s="99"/>
      <c r="P32" s="31"/>
      <c r="Q32" s="31"/>
      <c r="R32" s="31"/>
      <c r="S32" s="31"/>
      <c r="T32" s="67"/>
      <c r="U32" s="49"/>
      <c r="V32" s="24"/>
      <c r="W32" s="90"/>
      <c r="X32" s="90"/>
      <c r="Y32" s="90"/>
      <c r="Z32" s="31"/>
      <c r="AA32" s="31"/>
    </row>
    <row r="33" spans="1:27" s="3" customFormat="1" ht="7.15" customHeight="1" x14ac:dyDescent="0.25">
      <c r="A33" s="44"/>
      <c r="B33" s="5"/>
      <c r="C33" s="10"/>
      <c r="D33" s="11"/>
      <c r="E33" s="11"/>
      <c r="F33" s="12"/>
      <c r="G33" s="12"/>
      <c r="H33" s="13"/>
      <c r="I33" s="13"/>
      <c r="J33" s="14"/>
      <c r="K33" s="15"/>
      <c r="L33" s="52"/>
      <c r="M33" s="48"/>
      <c r="N33" s="50"/>
      <c r="O33" s="31"/>
      <c r="P33" s="31"/>
      <c r="Q33" s="31"/>
      <c r="R33" s="31"/>
      <c r="S33" s="31"/>
      <c r="T33" s="67"/>
      <c r="U33" s="49"/>
      <c r="V33" s="24"/>
      <c r="W33" s="90"/>
      <c r="X33" s="90"/>
      <c r="Y33" s="90"/>
      <c r="Z33" s="31"/>
      <c r="AA33" s="31"/>
    </row>
    <row r="34" spans="1:27" s="3" customFormat="1" ht="7.15" customHeight="1" x14ac:dyDescent="0.25">
      <c r="A34" s="44"/>
      <c r="B34" s="5"/>
      <c r="C34" s="10"/>
      <c r="D34" s="11"/>
      <c r="E34" s="11"/>
      <c r="F34" s="12"/>
      <c r="G34" s="12"/>
      <c r="H34" s="13"/>
      <c r="I34" s="13"/>
      <c r="J34" s="14"/>
      <c r="K34" s="15"/>
      <c r="L34" s="52"/>
      <c r="M34" s="48"/>
      <c r="N34" s="50"/>
      <c r="O34" s="31"/>
      <c r="P34" s="31"/>
      <c r="Q34" s="31"/>
      <c r="R34" s="31"/>
      <c r="S34" s="31"/>
      <c r="T34" s="67"/>
      <c r="U34" s="49"/>
      <c r="V34" s="24"/>
      <c r="W34" s="90"/>
      <c r="X34" s="90"/>
      <c r="Y34" s="90"/>
      <c r="Z34" s="31"/>
      <c r="AA34" s="31"/>
    </row>
    <row r="35" spans="1:27" s="9" customFormat="1" ht="30" customHeight="1" x14ac:dyDescent="0.2">
      <c r="A35" s="273" t="s">
        <v>56</v>
      </c>
      <c r="B35" s="274"/>
      <c r="C35" s="274"/>
      <c r="D35" s="274"/>
      <c r="E35" s="274"/>
      <c r="F35" s="274"/>
      <c r="G35" s="274"/>
      <c r="H35" s="274"/>
      <c r="I35" s="274"/>
      <c r="J35" s="274"/>
      <c r="K35" s="274"/>
      <c r="L35" s="274"/>
      <c r="M35" s="275"/>
      <c r="N35" s="32"/>
      <c r="O35" s="72"/>
      <c r="P35" s="72"/>
      <c r="Q35" s="72"/>
      <c r="R35" s="72"/>
      <c r="S35" s="31"/>
      <c r="T35" s="24"/>
      <c r="U35" s="24"/>
      <c r="V35" s="24"/>
      <c r="W35" s="24"/>
      <c r="X35" s="31"/>
      <c r="Y35" s="31"/>
      <c r="Z35" s="72"/>
      <c r="AA35" s="72"/>
    </row>
    <row r="36" spans="1:27" s="3" customFormat="1" ht="7.15" customHeight="1" x14ac:dyDescent="0.2">
      <c r="A36" s="44"/>
      <c r="B36" s="5"/>
      <c r="C36" s="10"/>
      <c r="D36" s="11"/>
      <c r="E36" s="11"/>
      <c r="F36" s="12"/>
      <c r="G36" s="12"/>
      <c r="H36" s="13"/>
      <c r="I36" s="13"/>
      <c r="J36" s="14"/>
      <c r="K36" s="15"/>
      <c r="L36" s="52"/>
      <c r="M36" s="48"/>
      <c r="N36" s="50"/>
      <c r="O36" s="31"/>
      <c r="P36" s="31"/>
      <c r="Q36" s="31"/>
      <c r="R36" s="31"/>
      <c r="S36" s="31"/>
      <c r="T36" s="49"/>
      <c r="U36" s="67"/>
      <c r="V36" s="24"/>
      <c r="W36" s="24"/>
      <c r="X36" s="31"/>
      <c r="Y36" s="31"/>
      <c r="Z36" s="31"/>
      <c r="AA36" s="31"/>
    </row>
    <row r="37" spans="1:27" s="3" customFormat="1" ht="36.6" customHeight="1" x14ac:dyDescent="0.2">
      <c r="A37" s="44"/>
      <c r="B37" s="253"/>
      <c r="C37" s="253"/>
      <c r="D37" s="253"/>
      <c r="E37" s="253"/>
      <c r="F37" s="235" t="s">
        <v>34</v>
      </c>
      <c r="G37" s="242"/>
      <c r="H37" s="244" t="s">
        <v>48</v>
      </c>
      <c r="I37" s="244"/>
      <c r="J37" s="244"/>
      <c r="K37" s="244"/>
      <c r="L37" s="234" t="s">
        <v>42</v>
      </c>
      <c r="M37" s="114"/>
      <c r="N37" s="4"/>
      <c r="O37" s="260"/>
      <c r="P37" s="49"/>
      <c r="Q37" s="253"/>
      <c r="R37" s="31"/>
      <c r="S37" s="31"/>
      <c r="T37" s="49"/>
      <c r="U37" s="255"/>
      <c r="V37" s="255"/>
      <c r="W37" s="31"/>
      <c r="X37" s="31"/>
      <c r="Y37" s="31"/>
      <c r="Z37" s="31"/>
      <c r="AA37" s="31"/>
    </row>
    <row r="38" spans="1:27" s="3" customFormat="1" ht="28.9" customHeight="1" x14ac:dyDescent="0.2">
      <c r="A38" s="44"/>
      <c r="B38" s="253"/>
      <c r="C38" s="253"/>
      <c r="D38" s="253"/>
      <c r="E38" s="253"/>
      <c r="F38" s="235"/>
      <c r="G38" s="235"/>
      <c r="H38" s="244" t="s">
        <v>43</v>
      </c>
      <c r="I38" s="244"/>
      <c r="J38" s="245" t="s">
        <v>44</v>
      </c>
      <c r="K38" s="245"/>
      <c r="L38" s="235"/>
      <c r="M38" s="114"/>
      <c r="O38" s="260"/>
      <c r="P38" s="49"/>
      <c r="Q38" s="253"/>
      <c r="R38" s="31"/>
      <c r="S38" s="31"/>
      <c r="T38" s="49"/>
      <c r="U38" s="31"/>
      <c r="V38" s="31"/>
      <c r="W38" s="31"/>
      <c r="X38" s="31"/>
      <c r="Y38" s="31"/>
      <c r="Z38" s="31"/>
      <c r="AA38" s="31"/>
    </row>
    <row r="39" spans="1:27" s="3" customFormat="1" ht="35.450000000000003" customHeight="1" x14ac:dyDescent="0.2">
      <c r="A39" s="44"/>
      <c r="B39" s="74"/>
      <c r="C39" s="126"/>
      <c r="D39" s="251"/>
      <c r="E39" s="251"/>
      <c r="F39" s="243"/>
      <c r="G39" s="243"/>
      <c r="H39" s="246"/>
      <c r="I39" s="246"/>
      <c r="J39" s="252"/>
      <c r="K39" s="252"/>
      <c r="L39" s="112">
        <f>IF(H39&lt;&gt;0,IF(J39&lt;&gt;0,F39*9,0),0)</f>
        <v>0</v>
      </c>
      <c r="M39" s="113"/>
      <c r="N39" s="124"/>
      <c r="O39" s="31"/>
      <c r="P39" s="31"/>
      <c r="Q39" s="68">
        <v>44119</v>
      </c>
      <c r="R39" s="68"/>
      <c r="S39" s="68"/>
      <c r="T39" s="80"/>
      <c r="U39" s="81"/>
      <c r="V39" s="79"/>
      <c r="W39" s="79"/>
      <c r="X39" s="31"/>
      <c r="Y39" s="31"/>
      <c r="Z39" s="31"/>
      <c r="AA39" s="31"/>
    </row>
    <row r="40" spans="1:27" s="3" customFormat="1" ht="12" customHeight="1" x14ac:dyDescent="0.25">
      <c r="A40" s="44"/>
      <c r="B40" s="89"/>
      <c r="C40" s="89"/>
      <c r="D40" s="89"/>
      <c r="E40" s="89"/>
      <c r="F40" s="89"/>
      <c r="G40" s="89"/>
      <c r="H40" s="89"/>
      <c r="I40" s="89"/>
      <c r="J40" s="64"/>
      <c r="K40" s="71"/>
      <c r="L40" s="128"/>
      <c r="M40" s="88"/>
      <c r="N40" s="120"/>
      <c r="O40" s="31"/>
      <c r="P40" s="31"/>
      <c r="Q40" s="31"/>
      <c r="R40" s="31"/>
      <c r="S40" s="100"/>
      <c r="T40" s="100"/>
      <c r="U40" s="31"/>
      <c r="V40" s="31"/>
      <c r="W40" s="31"/>
      <c r="X40" s="31"/>
      <c r="Y40" s="31"/>
      <c r="Z40" s="31"/>
      <c r="AA40" s="31"/>
    </row>
    <row r="41" spans="1:27" s="3" customFormat="1" ht="16.899999999999999" customHeight="1" x14ac:dyDescent="0.2">
      <c r="A41" s="44"/>
      <c r="B41" s="250" t="s">
        <v>19</v>
      </c>
      <c r="C41" s="250"/>
      <c r="D41" s="250"/>
      <c r="E41" s="5"/>
      <c r="F41" s="18"/>
      <c r="G41" s="18"/>
      <c r="H41" s="18"/>
      <c r="I41" s="18"/>
      <c r="J41" s="20"/>
      <c r="K41" s="20"/>
      <c r="L41" s="128"/>
      <c r="M41" s="88"/>
      <c r="N41" s="120"/>
      <c r="O41" s="31"/>
      <c r="P41" s="31"/>
      <c r="Q41" s="31"/>
      <c r="R41" s="31"/>
      <c r="S41" s="31"/>
      <c r="T41" s="31"/>
      <c r="U41" s="31"/>
      <c r="V41" s="31"/>
      <c r="W41" s="31"/>
      <c r="X41" s="31"/>
      <c r="Y41" s="31"/>
      <c r="Z41" s="31"/>
      <c r="AA41" s="31"/>
    </row>
    <row r="42" spans="1:27" s="3" customFormat="1" ht="73.150000000000006" customHeight="1" x14ac:dyDescent="0.2">
      <c r="A42" s="44"/>
      <c r="B42" s="276"/>
      <c r="C42" s="277"/>
      <c r="D42" s="277"/>
      <c r="E42" s="277"/>
      <c r="F42" s="277"/>
      <c r="G42" s="277"/>
      <c r="H42" s="277"/>
      <c r="I42" s="277"/>
      <c r="J42" s="277"/>
      <c r="K42" s="277"/>
      <c r="L42" s="277"/>
      <c r="M42" s="278"/>
      <c r="N42" s="8"/>
      <c r="O42" s="31"/>
      <c r="P42" s="31"/>
      <c r="Q42" s="31"/>
      <c r="R42" s="31"/>
      <c r="S42" s="31"/>
      <c r="T42" s="31"/>
      <c r="U42" s="31"/>
      <c r="V42" s="31"/>
      <c r="W42" s="31"/>
      <c r="X42" s="31"/>
      <c r="Y42" s="31"/>
      <c r="Z42" s="31"/>
      <c r="AA42" s="31"/>
    </row>
    <row r="43" spans="1:27" s="3" customFormat="1" ht="7.15" customHeight="1" x14ac:dyDescent="0.2">
      <c r="A43" s="44"/>
      <c r="B43" s="91"/>
      <c r="C43" s="91"/>
      <c r="D43" s="91"/>
      <c r="E43" s="91"/>
      <c r="F43" s="91"/>
      <c r="G43" s="91"/>
      <c r="H43" s="91"/>
      <c r="I43" s="91"/>
      <c r="J43" s="91"/>
      <c r="K43" s="91"/>
      <c r="L43" s="91"/>
      <c r="M43" s="92"/>
      <c r="N43" s="8"/>
      <c r="O43" s="31"/>
      <c r="P43" s="31"/>
      <c r="Q43" s="31"/>
      <c r="R43" s="31"/>
      <c r="S43" s="31"/>
      <c r="T43" s="31"/>
      <c r="U43" s="31"/>
      <c r="V43" s="31"/>
      <c r="W43" s="31"/>
      <c r="X43" s="31"/>
      <c r="Y43" s="31"/>
      <c r="Z43" s="31"/>
      <c r="AA43" s="31"/>
    </row>
    <row r="44" spans="1:27" s="3" customFormat="1" ht="7.15" customHeight="1" x14ac:dyDescent="0.2">
      <c r="A44" s="44"/>
      <c r="B44" s="91"/>
      <c r="C44" s="91"/>
      <c r="D44" s="91"/>
      <c r="E44" s="91"/>
      <c r="F44" s="91"/>
      <c r="G44" s="91"/>
      <c r="H44" s="91"/>
      <c r="I44" s="91"/>
      <c r="J44" s="91"/>
      <c r="K44" s="91"/>
      <c r="L44" s="91"/>
      <c r="M44" s="92"/>
      <c r="N44" s="8"/>
      <c r="O44" s="31"/>
      <c r="P44" s="31"/>
      <c r="Q44" s="31"/>
      <c r="R44" s="31"/>
      <c r="S44" s="31"/>
      <c r="T44" s="31"/>
      <c r="U44" s="31"/>
      <c r="V44" s="31"/>
      <c r="W44" s="31"/>
      <c r="X44" s="31"/>
      <c r="Y44" s="31"/>
      <c r="Z44" s="31"/>
      <c r="AA44" s="31"/>
    </row>
    <row r="45" spans="1:27" s="3" customFormat="1" ht="32.450000000000003" customHeight="1" x14ac:dyDescent="0.2">
      <c r="A45" s="212" t="s">
        <v>16</v>
      </c>
      <c r="B45" s="213"/>
      <c r="C45" s="213"/>
      <c r="D45" s="213"/>
      <c r="E45" s="213"/>
      <c r="F45" s="213"/>
      <c r="G45" s="213"/>
      <c r="H45" s="213"/>
      <c r="I45" s="213"/>
      <c r="J45" s="213"/>
      <c r="K45" s="213"/>
      <c r="L45" s="213"/>
      <c r="M45" s="214"/>
      <c r="N45" s="117"/>
      <c r="O45" s="117"/>
      <c r="P45" s="4"/>
    </row>
    <row r="46" spans="1:27" s="3" customFormat="1" ht="35.450000000000003" customHeight="1" x14ac:dyDescent="0.2">
      <c r="A46" s="110"/>
      <c r="B46" s="271" t="s">
        <v>63</v>
      </c>
      <c r="C46" s="271"/>
      <c r="D46" s="271"/>
      <c r="E46" s="271"/>
      <c r="F46" s="271"/>
      <c r="G46" s="271"/>
      <c r="H46" s="271"/>
      <c r="I46" s="271"/>
      <c r="J46" s="271"/>
      <c r="K46" s="271"/>
      <c r="L46" s="271"/>
      <c r="M46" s="272"/>
      <c r="N46" s="117"/>
      <c r="O46" s="117"/>
      <c r="P46" s="4"/>
    </row>
    <row r="47" spans="1:27" s="3" customFormat="1" ht="23.45" customHeight="1" x14ac:dyDescent="0.2">
      <c r="A47" s="83"/>
      <c r="B47" s="192" t="s">
        <v>35</v>
      </c>
      <c r="C47" s="192"/>
      <c r="D47" s="192"/>
      <c r="E47" s="192"/>
      <c r="F47" s="192"/>
      <c r="G47" s="192"/>
      <c r="H47" s="192"/>
      <c r="I47" s="192"/>
      <c r="J47" s="192"/>
      <c r="K47" s="192"/>
      <c r="L47" s="192"/>
      <c r="M47" s="215"/>
      <c r="N47" s="118"/>
      <c r="O47" s="118"/>
    </row>
    <row r="48" spans="1:27" s="3" customFormat="1" ht="30" customHeight="1" x14ac:dyDescent="0.2">
      <c r="A48" s="83"/>
      <c r="B48" s="192" t="s">
        <v>36</v>
      </c>
      <c r="C48" s="192"/>
      <c r="D48" s="192"/>
      <c r="E48" s="192"/>
      <c r="F48" s="192"/>
      <c r="G48" s="192"/>
      <c r="H48" s="192"/>
      <c r="I48" s="192"/>
      <c r="J48" s="192"/>
      <c r="K48" s="192"/>
      <c r="L48" s="192"/>
      <c r="M48" s="215"/>
      <c r="N48" s="118"/>
      <c r="O48" s="118"/>
    </row>
    <row r="49" spans="1:27" s="3" customFormat="1" ht="36.6" customHeight="1" x14ac:dyDescent="0.2">
      <c r="A49" s="83"/>
      <c r="B49" s="192" t="s">
        <v>49</v>
      </c>
      <c r="C49" s="192"/>
      <c r="D49" s="192"/>
      <c r="E49" s="192"/>
      <c r="F49" s="192"/>
      <c r="G49" s="192"/>
      <c r="H49" s="192"/>
      <c r="I49" s="192"/>
      <c r="J49" s="192"/>
      <c r="K49" s="192"/>
      <c r="L49" s="192"/>
      <c r="M49" s="215"/>
      <c r="N49" s="118"/>
      <c r="O49" s="118"/>
    </row>
    <row r="50" spans="1:27" s="3" customFormat="1" ht="34.9" customHeight="1" x14ac:dyDescent="0.2">
      <c r="A50" s="83"/>
      <c r="B50" s="192" t="s">
        <v>37</v>
      </c>
      <c r="C50" s="192"/>
      <c r="D50" s="192"/>
      <c r="E50" s="192"/>
      <c r="F50" s="192"/>
      <c r="G50" s="192"/>
      <c r="H50" s="192"/>
      <c r="I50" s="192"/>
      <c r="J50" s="192"/>
      <c r="K50" s="192"/>
      <c r="L50" s="192"/>
      <c r="M50" s="215"/>
      <c r="N50" s="118"/>
      <c r="O50" s="118"/>
      <c r="Q50" s="4"/>
    </row>
    <row r="51" spans="1:27" s="3" customFormat="1" ht="34.9" customHeight="1" x14ac:dyDescent="0.2">
      <c r="A51" s="83"/>
      <c r="B51" s="192" t="s">
        <v>50</v>
      </c>
      <c r="C51" s="192"/>
      <c r="D51" s="192"/>
      <c r="E51" s="192"/>
      <c r="F51" s="192"/>
      <c r="G51" s="192"/>
      <c r="H51" s="192"/>
      <c r="I51" s="192"/>
      <c r="J51" s="192"/>
      <c r="K51" s="192"/>
      <c r="L51" s="192"/>
      <c r="M51" s="215"/>
      <c r="N51" s="118"/>
      <c r="O51" s="118"/>
      <c r="P51" s="4"/>
      <c r="Q51" s="22"/>
      <c r="R51" s="4"/>
    </row>
    <row r="52" spans="1:27" s="3" customFormat="1" ht="30" customHeight="1" x14ac:dyDescent="0.2">
      <c r="A52" s="83"/>
      <c r="B52" s="192" t="s">
        <v>64</v>
      </c>
      <c r="C52" s="192"/>
      <c r="D52" s="192"/>
      <c r="E52" s="192"/>
      <c r="F52" s="192"/>
      <c r="G52" s="192"/>
      <c r="H52" s="192"/>
      <c r="I52" s="192"/>
      <c r="J52" s="192"/>
      <c r="K52" s="192"/>
      <c r="L52" s="192"/>
      <c r="M52" s="215"/>
      <c r="N52" s="118"/>
      <c r="O52" s="118"/>
      <c r="P52" s="4"/>
      <c r="Q52" s="22"/>
      <c r="R52" s="4"/>
    </row>
    <row r="53" spans="1:27" s="3" customFormat="1" ht="1.1499999999999999" customHeight="1" x14ac:dyDescent="0.2">
      <c r="A53" s="83"/>
      <c r="B53" s="223"/>
      <c r="C53" s="223"/>
      <c r="D53" s="223"/>
      <c r="E53" s="223"/>
      <c r="F53" s="223"/>
      <c r="G53" s="223"/>
      <c r="H53" s="223"/>
      <c r="I53" s="223"/>
      <c r="J53" s="223"/>
      <c r="K53" s="223"/>
      <c r="L53" s="223"/>
      <c r="M53" s="224"/>
      <c r="N53" s="118"/>
      <c r="O53" s="118"/>
      <c r="P53" s="4"/>
      <c r="Q53" s="4"/>
      <c r="R53" s="4"/>
    </row>
    <row r="54" spans="1:27" ht="7.15" customHeight="1" x14ac:dyDescent="0.25">
      <c r="A54" s="84"/>
      <c r="B54" s="223"/>
      <c r="C54" s="223"/>
      <c r="D54" s="223"/>
      <c r="E54" s="223"/>
      <c r="F54" s="223"/>
      <c r="G54" s="223"/>
      <c r="H54" s="223"/>
      <c r="I54" s="223"/>
      <c r="J54" s="223"/>
      <c r="K54" s="85"/>
      <c r="L54" s="85"/>
      <c r="M54" s="86"/>
      <c r="N54" s="62"/>
      <c r="P54" s="66"/>
      <c r="Q54" s="66"/>
      <c r="R54" s="66"/>
      <c r="S54" s="19"/>
      <c r="T54" s="19"/>
      <c r="U54" s="19"/>
      <c r="V54" s="19"/>
      <c r="W54" s="19"/>
      <c r="X54" s="19"/>
      <c r="Y54" s="19"/>
      <c r="Z54" s="19"/>
      <c r="AA54" s="19"/>
    </row>
    <row r="55" spans="1:27" ht="19.149999999999999" customHeight="1" x14ac:dyDescent="0.25">
      <c r="A55" s="225" t="s">
        <v>15</v>
      </c>
      <c r="B55" s="226"/>
      <c r="C55" s="226"/>
      <c r="D55" s="226"/>
      <c r="E55" s="226"/>
      <c r="F55" s="226"/>
      <c r="G55" s="226"/>
      <c r="H55" s="226"/>
      <c r="I55" s="226"/>
      <c r="J55" s="226"/>
      <c r="K55" s="226"/>
      <c r="L55" s="226"/>
      <c r="M55" s="227"/>
      <c r="N55" s="119"/>
      <c r="O55" s="119"/>
      <c r="P55" s="82"/>
      <c r="Q55" s="66"/>
      <c r="R55" s="65"/>
      <c r="S55" s="51"/>
      <c r="T55" s="51"/>
      <c r="U55" s="19"/>
      <c r="V55" s="19"/>
      <c r="W55" s="19"/>
      <c r="X55" s="19"/>
      <c r="Y55" s="19"/>
      <c r="Z55" s="19"/>
      <c r="AA55" s="19"/>
    </row>
    <row r="56" spans="1:27" ht="70.900000000000006" customHeight="1" x14ac:dyDescent="0.25">
      <c r="A56" s="247"/>
      <c r="B56" s="248"/>
      <c r="C56" s="249"/>
      <c r="D56" s="237"/>
      <c r="E56" s="238"/>
      <c r="F56" s="231"/>
      <c r="G56" s="239"/>
      <c r="H56" s="231"/>
      <c r="I56" s="239"/>
      <c r="J56" s="116"/>
      <c r="K56" s="231"/>
      <c r="L56" s="232"/>
      <c r="M56" s="233"/>
      <c r="N56" s="63"/>
      <c r="O56" s="63"/>
      <c r="P56" s="65"/>
      <c r="Q56" s="65"/>
      <c r="R56" s="65"/>
      <c r="S56" s="51"/>
      <c r="T56" s="19"/>
      <c r="U56" s="19"/>
      <c r="V56" s="19"/>
      <c r="W56" s="19"/>
      <c r="X56" s="19"/>
      <c r="Y56" s="19"/>
      <c r="Z56" s="19"/>
      <c r="AA56" s="19"/>
    </row>
    <row r="57" spans="1:27" s="108" customFormat="1" ht="41.45" customHeight="1" thickBot="1" x14ac:dyDescent="0.3">
      <c r="A57" s="105"/>
      <c r="B57" s="208" t="s">
        <v>11</v>
      </c>
      <c r="C57" s="209"/>
      <c r="D57" s="236" t="s">
        <v>12</v>
      </c>
      <c r="E57" s="209"/>
      <c r="F57" s="240" t="s">
        <v>39</v>
      </c>
      <c r="G57" s="241"/>
      <c r="H57" s="236" t="s">
        <v>40</v>
      </c>
      <c r="I57" s="209"/>
      <c r="J57" s="109" t="s">
        <v>41</v>
      </c>
      <c r="K57" s="228" t="s">
        <v>51</v>
      </c>
      <c r="L57" s="229"/>
      <c r="M57" s="230"/>
      <c r="N57" s="106"/>
      <c r="O57" s="106"/>
      <c r="P57" s="107"/>
      <c r="Q57" s="107"/>
      <c r="R57" s="107"/>
    </row>
    <row r="58" spans="1:27" s="3" customFormat="1" ht="7.15" customHeight="1" x14ac:dyDescent="0.2">
      <c r="A58" s="44"/>
      <c r="B58" s="5"/>
      <c r="C58" s="5"/>
      <c r="D58" s="5"/>
      <c r="E58" s="5"/>
      <c r="F58" s="5"/>
      <c r="G58" s="5"/>
      <c r="H58" s="5"/>
      <c r="I58" s="5"/>
      <c r="J58" s="5"/>
      <c r="K58" s="5"/>
      <c r="L58" s="5"/>
      <c r="M58" s="5"/>
      <c r="N58" s="5"/>
      <c r="O58" s="31"/>
      <c r="P58" s="31"/>
      <c r="Q58" s="31"/>
      <c r="R58" s="31"/>
      <c r="S58" s="31"/>
      <c r="T58" s="31"/>
      <c r="U58" s="31"/>
      <c r="V58" s="31"/>
      <c r="W58" s="31"/>
      <c r="X58" s="31"/>
      <c r="Y58" s="31"/>
      <c r="Z58" s="31"/>
      <c r="AA58" s="31"/>
    </row>
  </sheetData>
  <sheetProtection algorithmName="SHA-512" hashValue="OQRIlnUbbYiwwLOWDdG4kHpZQfTkqly4Spy6g1awTiBU8SBNiNAbHqvBoxKngrCgB+1KIj+bUDWc05oHb73Dgg==" saltValue="rKzd/u7dh4VCqrtuqxGzYg==" spinCount="100000" sheet="1" selectLockedCells="1"/>
  <mergeCells count="107">
    <mergeCell ref="A1:M1"/>
    <mergeCell ref="A2:M2"/>
    <mergeCell ref="D19:E19"/>
    <mergeCell ref="J19:K19"/>
    <mergeCell ref="E6:F6"/>
    <mergeCell ref="L17:L18"/>
    <mergeCell ref="H17:I18"/>
    <mergeCell ref="H19:I19"/>
    <mergeCell ref="A9:M9"/>
    <mergeCell ref="B17:B18"/>
    <mergeCell ref="J17:K18"/>
    <mergeCell ref="M17:M18"/>
    <mergeCell ref="A4:M4"/>
    <mergeCell ref="B12:K12"/>
    <mergeCell ref="B14:K14"/>
    <mergeCell ref="B51:M51"/>
    <mergeCell ref="B52:M52"/>
    <mergeCell ref="T2:T4"/>
    <mergeCell ref="P2:P4"/>
    <mergeCell ref="O2:O4"/>
    <mergeCell ref="R2:R4"/>
    <mergeCell ref="S9:S18"/>
    <mergeCell ref="H29:I30"/>
    <mergeCell ref="H20:I20"/>
    <mergeCell ref="H21:I21"/>
    <mergeCell ref="J20:K20"/>
    <mergeCell ref="H27:I27"/>
    <mergeCell ref="H28:I28"/>
    <mergeCell ref="J21:K21"/>
    <mergeCell ref="H25:I25"/>
    <mergeCell ref="H26:I26"/>
    <mergeCell ref="J22:K22"/>
    <mergeCell ref="J23:K23"/>
    <mergeCell ref="J24:K24"/>
    <mergeCell ref="J25:K25"/>
    <mergeCell ref="J26:K26"/>
    <mergeCell ref="B46:M46"/>
    <mergeCell ref="A35:M35"/>
    <mergeCell ref="B42:M42"/>
    <mergeCell ref="B41:D41"/>
    <mergeCell ref="D39:E39"/>
    <mergeCell ref="J39:K39"/>
    <mergeCell ref="B37:B38"/>
    <mergeCell ref="C37:C38"/>
    <mergeCell ref="D37:E38"/>
    <mergeCell ref="B49:M49"/>
    <mergeCell ref="B50:M50"/>
    <mergeCell ref="W6:W7"/>
    <mergeCell ref="W8:Y9"/>
    <mergeCell ref="U17:U28"/>
    <mergeCell ref="U37:V37"/>
    <mergeCell ref="D28:E28"/>
    <mergeCell ref="C17:E17"/>
    <mergeCell ref="D18:E18"/>
    <mergeCell ref="L29:L30"/>
    <mergeCell ref="F17:G18"/>
    <mergeCell ref="O37:O38"/>
    <mergeCell ref="Q37:Q38"/>
    <mergeCell ref="B32:L32"/>
    <mergeCell ref="A55:M55"/>
    <mergeCell ref="K57:M57"/>
    <mergeCell ref="K56:M56"/>
    <mergeCell ref="B54:J54"/>
    <mergeCell ref="F19:G19"/>
    <mergeCell ref="F20:G20"/>
    <mergeCell ref="F21:G21"/>
    <mergeCell ref="F27:G27"/>
    <mergeCell ref="F28:G28"/>
    <mergeCell ref="B47:M47"/>
    <mergeCell ref="L37:L38"/>
    <mergeCell ref="D57:E57"/>
    <mergeCell ref="D56:E56"/>
    <mergeCell ref="F56:G56"/>
    <mergeCell ref="F57:G57"/>
    <mergeCell ref="H57:I57"/>
    <mergeCell ref="H56:I56"/>
    <mergeCell ref="F37:G38"/>
    <mergeCell ref="F39:G39"/>
    <mergeCell ref="H37:K37"/>
    <mergeCell ref="H38:I38"/>
    <mergeCell ref="J38:K38"/>
    <mergeCell ref="H39:I39"/>
    <mergeCell ref="A56:C56"/>
    <mergeCell ref="B57:C57"/>
    <mergeCell ref="J27:K27"/>
    <mergeCell ref="J28:K28"/>
    <mergeCell ref="A45:M45"/>
    <mergeCell ref="B48:M48"/>
    <mergeCell ref="F29:G30"/>
    <mergeCell ref="D29:E30"/>
    <mergeCell ref="D20:E20"/>
    <mergeCell ref="D21:E21"/>
    <mergeCell ref="D27:E27"/>
    <mergeCell ref="F22:G22"/>
    <mergeCell ref="F23:G23"/>
    <mergeCell ref="F24:G24"/>
    <mergeCell ref="F25:G25"/>
    <mergeCell ref="F26:G26"/>
    <mergeCell ref="D22:E22"/>
    <mergeCell ref="D23:E23"/>
    <mergeCell ref="D24:E24"/>
    <mergeCell ref="D25:E25"/>
    <mergeCell ref="D26:E26"/>
    <mergeCell ref="H22:I22"/>
    <mergeCell ref="H23:I23"/>
    <mergeCell ref="H24:I24"/>
    <mergeCell ref="B53:M53"/>
  </mergeCells>
  <conditionalFormatting sqref="C6">
    <cfRule type="expression" dxfId="7" priority="38">
      <formula>$C$6&gt;0</formula>
    </cfRule>
  </conditionalFormatting>
  <conditionalFormatting sqref="G6">
    <cfRule type="expression" dxfId="6" priority="36">
      <formula>$G$6&gt;0</formula>
    </cfRule>
  </conditionalFormatting>
  <conditionalFormatting sqref="N19:N28">
    <cfRule type="expression" dxfId="5" priority="90">
      <formula>N19&lt;&gt;0</formula>
    </cfRule>
    <cfRule type="expression" dxfId="4" priority="91">
      <formula>L19="bereits erstattet am"</formula>
    </cfRule>
    <cfRule type="expression" dxfId="3" priority="92">
      <formula>R19=1</formula>
    </cfRule>
  </conditionalFormatting>
  <conditionalFormatting sqref="I6">
    <cfRule type="expression" dxfId="2" priority="20">
      <formula>$J$6&gt;0</formula>
    </cfRule>
  </conditionalFormatting>
  <conditionalFormatting sqref="C19:C28">
    <cfRule type="expression" dxfId="1" priority="5">
      <formula>AND(C19=0,C19&lt;B19)</formula>
    </cfRule>
  </conditionalFormatting>
  <conditionalFormatting sqref="D19:E28">
    <cfRule type="expression" dxfId="0" priority="7">
      <formula>D19&lt;C19</formula>
    </cfRule>
  </conditionalFormatting>
  <dataValidations count="13">
    <dataValidation type="custom" allowBlank="1" showInputMessage="1" showErrorMessage="1" error="Der Antrag kann nicht vor Inkrafttreten der Verordnung gestellt worden sein." sqref="D6">
      <formula1>D6&gt;=P6</formula1>
    </dataValidation>
    <dataValidation type="custom" allowBlank="1" showInputMessage="1" showErrorMessage="1" error="Ungültiges Bestelldatum" sqref="B39">
      <formula1>AND(B39&lt;=U6,B39&gt;U4)</formula1>
    </dataValidation>
    <dataValidation type="custom" allowBlank="1" showInputMessage="1" showErrorMessage="1" error="Ungültiges Bestelldatum" sqref="B28 B22 B24 B26">
      <formula1>AND(B22&gt;Q21,B22&lt;=R21)</formula1>
    </dataValidation>
    <dataValidation type="custom" allowBlank="1" showInputMessage="1" showErrorMessage="1" sqref="S56">
      <formula1>D56&gt;=#REF!</formula1>
    </dataValidation>
    <dataValidation type="custom" allowBlank="1" showInputMessage="1" showErrorMessage="1" error="Der Bestellzeitraum kann nicht vor dessen Beginn enden." sqref="D20:E28">
      <formula1>D20&gt;=C20</formula1>
    </dataValidation>
    <dataValidation type="custom" allowBlank="1" showInputMessage="1" showErrorMessage="1" error="Ungültiges Bestelldatum" sqref="B19">
      <formula1>AND(B19&gt;Q19,B19&lt;=R19)</formula1>
    </dataValidation>
    <dataValidation type="custom" allowBlank="1" showInputMessage="1" showErrorMessage="1" error="Ungültiges Bestelldatum" sqref="B21 B23 B25 B27">
      <formula1>AND(B21&gt;Q19,B21&lt;=R19)</formula1>
    </dataValidation>
    <dataValidation type="custom" allowBlank="1" showInputMessage="1" showErrorMessage="1" error="Die bestellte Testmenge kann sich nur auf zukünftige Zeiträume beziehen." sqref="C19:C28">
      <formula1>AND(C19&gt;=B19,C19&lt;=$R$19)</formula1>
    </dataValidation>
    <dataValidation type="custom" allowBlank="1" showInputMessage="1" showErrorMessage="1" error="Der Bestellzeitraum kann nicht vor dessen Beginn enden." sqref="D19:E19">
      <formula1>D19&gt;=C19</formula1>
    </dataValidation>
    <dataValidation allowBlank="1" showInputMessage="1" showErrorMessage="1" error="Dieser Antrag kann erst ab dem Datum der letzten Testlieferung bzw. dem Datum der letzten Geltendmachung der Personalmehraufwendungen gestellt werden." sqref="D56:E56"/>
    <dataValidation type="custom" allowBlank="1" showInputMessage="1" showErrorMessage="1" error="Ungültiges Bestelldatum" sqref="B20">
      <formula1>AND(B20&gt;Q19,B20&lt;=R19)</formula1>
    </dataValidation>
    <dataValidation type="whole" allowBlank="1" showInputMessage="1" showErrorMessage="1" error="Nur ganze Zahlen möglich." sqref="F39:G39">
      <formula1>0</formula1>
      <formula2>100000000000</formula2>
    </dataValidation>
    <dataValidation type="whole" allowBlank="1" showInputMessage="1" showErrorMessage="1" error="Nur ganze Zahl möglich." sqref="F19:G28">
      <formula1>0</formula1>
      <formula2>1000000000000000000</formula2>
    </dataValidation>
  </dataValidations>
  <printOptions horizontalCentered="1"/>
  <pageMargins left="0.70866141732283472" right="0.70866141732283472" top="0.74803149606299213" bottom="0.74803149606299213" header="0.31496062992125984" footer="0.31496062992125984"/>
  <pageSetup paperSize="9" scale="45" orientation="portrait" horizontalDpi="4294967293" verticalDpi="4294967293"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2021-03-31T07:33:06Z</dcterms:modified>
</cp:coreProperties>
</file>