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ABfPgoz34u8gFREWAMa6aHrUZibmk60ZZUSjLD4cwHm9wxqXV6FfQr5Nc1yauwS/Qb9epxNax4l+FE31HU5UHA==" workbookSaltValue="naFGhVZgcwhjrm4/refLFw==" workbookSpinCount="100000" lockStructure="1"/>
  <bookViews>
    <workbookView xWindow="0" yWindow="0" windowWidth="28800" windowHeight="14100"/>
  </bookViews>
  <sheets>
    <sheet name="Deckblatt" sheetId="1" r:id="rId1"/>
    <sheet name="Erstattungsbetrag" sheetId="6" r:id="rId2"/>
  </sheets>
  <definedNames>
    <definedName name="_xlnm.Print_Area" localSheetId="0">Deckblatt!$A$1:$P$41</definedName>
    <definedName name="_xlnm.Print_Area" localSheetId="1">Erstattungsbetrag!$A$1:$H$56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6" l="1"/>
  <c r="G20" i="6"/>
  <c r="G21" i="6"/>
  <c r="G22" i="6"/>
  <c r="G23" i="6"/>
  <c r="G24" i="6"/>
  <c r="G25" i="6"/>
  <c r="G26" i="6"/>
  <c r="G27" i="6"/>
  <c r="G28" i="6"/>
  <c r="G19" i="6"/>
  <c r="G29" i="6" l="1"/>
  <c r="K33" i="1" s="1"/>
  <c r="E29" i="6" l="1"/>
  <c r="K34" i="1" l="1"/>
  <c r="K35" i="1" l="1"/>
</calcChain>
</file>

<file path=xl/sharedStrings.xml><?xml version="1.0" encoding="utf-8"?>
<sst xmlns="http://schemas.openxmlformats.org/spreadsheetml/2006/main" count="73" uniqueCount="70">
  <si>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</si>
  <si>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</si>
  <si>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</si>
  <si>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</si>
  <si>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</si>
  <si>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</si>
  <si>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</si>
  <si>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</si>
  <si>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</si>
  <si>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</si>
  <si>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</si>
  <si>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</si>
  <si>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</si>
  <si>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</si>
  <si>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</si>
  <si>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</si>
  <si>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</si>
  <si>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</si>
  <si>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</si>
  <si>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</si>
  <si>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</si>
  <si>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</si>
  <si>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</si>
  <si>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</si>
  <si>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</si>
  <si>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</si>
  <si>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</si>
  <si>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</si>
  <si>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</si>
  <si>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</si>
  <si>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</si>
  <si>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</si>
  <si>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</si>
  <si>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</si>
  <si>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</si>
  <si>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</si>
  <si>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</si>
  <si>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Erstattungsbetrag
(in €)</t>
  </si>
  <si>
    <t>vom</t>
  </si>
  <si>
    <t>bis zum</t>
  </si>
  <si>
    <t>3. Berechnung des Erstattungsbetrags - bitte Tabellenblatt "Erstattungsbetrag" ausfüllen</t>
  </si>
  <si>
    <t>Durchgeführte Testungen in dem Zeitraum</t>
  </si>
  <si>
    <t>2. Berechnung des Erstattungsbetrags für Durchführungskosten</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</si>
  <si>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</si>
  <si>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</si>
  <si>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</si>
  <si>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</si>
  <si>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</si>
  <si>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 xml:space="preserve">Anzahl der versorgten Personen     </t>
  </si>
  <si>
    <t>Anzahl überwachter
Antigen-Testungen</t>
  </si>
  <si>
    <t>Erstattungsbetrag für die Beschaffung der PoC-Antigen-Tests bzw. 
Antigen-Tests zur Eigenanwendung</t>
  </si>
  <si>
    <r>
      <t>Bestell-
datum</t>
    </r>
    <r>
      <rPr>
        <vertAlign val="superscript"/>
        <sz val="11"/>
        <color rgb="FFFF0000"/>
        <rFont val="Lucida Sans Unicode"/>
        <family val="2"/>
      </rPr>
      <t>1
frühestens 01.07.2021</t>
    </r>
  </si>
  <si>
    <t>Bei Bestellungen über einen Verband/Einkaufsverbund, der diese zentral mit einer Pflegekasse abrechnet, bitte hier die Anzahl der bisher insgesamt hierüber erhaltenen Testmenge angeben</t>
  </si>
  <si>
    <t>Erstattungsbetrag für die Durchführungskosten</t>
  </si>
  <si>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</si>
  <si>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</si>
  <si>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</si>
  <si>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</si>
  <si>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</si>
  <si>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t>⇒ er weder die ihm erstatteten Aufwendungen noch evtl. darüberhinausgehende Aufwendungen für Antigen-Testungen mit Ausnahme der notwendigen zusätzlichen Schutzausrüstung über das Kostenerstattungsverfahren nach § 150 Absatz 2 oder Absatz 5a SGB XI geltend macht</t>
  </si>
  <si>
    <t xml:space="preserve">⇒ er weder den geltend gemachten Erstattungsbetrag noch evtl. darüberhinausgehende Aufwendungen für Antigen-Testungen (Sach- und Personalaufwendungen) Dritten (z.B. Pflegebedürftigen, Besuchenden oder Pflegekräften) in Rechnung stellt </t>
  </si>
  <si>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 xml:space="preserve">Es sind nur noch solche Bestellmengen erstattungsfähig, welche die einrichtungsbezogenen, maximalen monatlichen Testmengen nach aktuell gültiger TestV bis zu dem nach § 150 Abs. 6 Satz 1 SGB XI (in der aktuell gültigen Fassung) geregelten Zeitpunkt bzw. durch Rechtsverordnung nach § 152 SGB XI verlängerten Befristungszeitpunkt nicht überschreiten. </t>
    </r>
  </si>
  <si>
    <r>
      <t xml:space="preserve">Hinweise:
(1) Der Antrag kann einmal pro Monat für die geltend zu machenden Aufwendungen gestellt werden, die zwischen dem 01.07.2021 und dem nach § 150 Abs. 6 Satz 1 SGB XI (in der aktuell gültigen Fassung) geregelten Zeitpunkt bzw. dem durch Rechtsverordnung nach § 152 SGB XI verlängerten Befristungszeitpunkt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</si>
  <si>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01.07.2021)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ab dem 01.07.2021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01.07.2021 und dem nach § 150 Abs. 6 Satz 1 SGB XI (in der aktuell gültigen Fassung) geregelten Zeitpunkt bzw. dem durch Rechtsverordnung nach § 152 SGB XI verlängerten Befristungszeitpunkt angefallen sind. </t>
    </r>
  </si>
  <si>
    <r>
      <t xml:space="preserve">Unterschrift
</t>
    </r>
    <r>
      <rPr>
        <sz val="9"/>
        <rFont val="Lucida Sans Unicode"/>
        <family val="2"/>
      </rPr>
      <t>(bei elektronischer Geltendmachung in Faksimile)</t>
    </r>
  </si>
  <si>
    <r>
      <t>Bestellte Testmenge für den Zeitraum</t>
    </r>
    <r>
      <rPr>
        <vertAlign val="superscript"/>
        <sz val="11"/>
        <color rgb="FFC00000"/>
        <rFont val="Lucida Sans Unicode"/>
        <family val="2"/>
      </rPr>
      <t>1</t>
    </r>
  </si>
  <si>
    <t>Anzahl durchgeführter
PoC-Antigen-Testungen 
durch Dritte</t>
  </si>
  <si>
    <r>
      <t xml:space="preserve">Gelieferte Testmenge (in Stück)
</t>
    </r>
    <r>
      <rPr>
        <sz val="9"/>
        <color theme="1"/>
        <rFont val="Lucida Sans Unicode"/>
        <family val="2"/>
      </rPr>
      <t>(ggf. je Geltendmachung)</t>
    </r>
    <r>
      <rPr>
        <vertAlign val="superscript"/>
        <sz val="9"/>
        <color rgb="FFFF0000"/>
        <rFont val="Lucida Sans Unicode"/>
        <family val="2"/>
      </rPr>
      <t>2</t>
    </r>
  </si>
  <si>
    <t>Erstattungsbetrag (in €)
ab 01.07.2021 pauschal 3,50 Euro
(in der Zeit vom 01.12.2021 bis zum 31.01.2022 pauschal 4,50 Euro)</t>
  </si>
  <si>
    <r>
      <t xml:space="preserve">Geltendmachung der durch die Coronavirus-Testverordnung anfallenden außerordentlichen Aufwendungen für Pflegeeinrichtungen und Angebote zur Unterstützung im Alltag 
nach § 7 Absatz 2 TestV in Verbindung mit § 150 Abs. 2 bis 5a SGB XI 
</t>
    </r>
    <r>
      <rPr>
        <b/>
        <sz val="12"/>
        <color rgb="FFFF0000"/>
        <rFont val="Lucida Sans Unicode"/>
        <family val="2"/>
      </rPr>
      <t>Gültig für Bestellungen/Abrechnung von Durchführungskosten ab/nach dem 01.07.2021</t>
    </r>
    <r>
      <rPr>
        <b/>
        <sz val="12"/>
        <rFont val="Lucida Sans Unicode"/>
        <family val="2"/>
      </rPr>
      <t xml:space="preserve">
</t>
    </r>
    <r>
      <rPr>
        <sz val="10"/>
        <rFont val="Lucida Sans Unicode"/>
        <family val="2"/>
      </rPr>
      <t>Anlage zu den Kostenerstattungs-Festlegungen TestV des GKV-Spitzenverbandes nach § 7 Absatz 2 TestV 
in Verbindung mit § 150 Abs. 2 bis 5a SGB XI vom 13.11.2020
mit Änderung vom 10.01.2022; Stand: 12.01.2022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</si>
</sst>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8"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64">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12" borderId="7"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27" xfId="1" applyFont="1" applyFill="1" applyBorder="1" applyAlignment="1" applyProtection="1">
      <alignment horizontal="left" vertical="top" wrapText="1"/>
    </xf>
    <xf numFmtId="0" fontId="10" fillId="0" borderId="0" xfId="0" applyFont="1" applyBorder="1" applyAlignment="1" applyProtection="1">
      <alignment horizontal="left" wrapText="1"/>
    </xf>
    <xf numFmtId="0" fontId="7" fillId="0" borderId="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29" xfId="0" applyFont="1" applyBorder="1" applyAlignment="1" applyProtection="1">
      <alignment horizontal="left" vertical="center"/>
    </xf>
    <xf numFmtId="0" fontId="12" fillId="0" borderId="29" xfId="1" applyFont="1" applyFill="1" applyBorder="1" applyAlignment="1" applyProtection="1">
      <alignment horizontal="left" vertical="center"/>
    </xf>
    <xf numFmtId="0" fontId="6" fillId="0" borderId="28" xfId="0" applyFont="1" applyBorder="1" applyAlignment="1" applyProtection="1">
      <alignment horizontal="left" vertical="center"/>
    </xf>
    <xf numFmtId="0" fontId="12" fillId="0" borderId="25" xfId="1" applyFont="1" applyFill="1" applyBorder="1" applyAlignment="1" applyProtection="1">
      <alignment horizontal="left" vertical="center"/>
    </xf>
    <xf numFmtId="0" fontId="27" fillId="0" borderId="24" xfId="0" applyFont="1" applyBorder="1" applyAlignment="1" applyProtection="1">
      <alignment vertical="center"/>
    </xf>
    <xf numFmtId="0" fontId="12" fillId="0" borderId="4" xfId="1" applyFont="1" applyFill="1" applyBorder="1" applyAlignment="1" applyProtection="1">
      <alignment horizontal="center" vertical="center"/>
      <protection locked="0"/>
    </xf>
    <xf numFmtId="14" fontId="6" fillId="0" borderId="0" xfId="0" applyNumberFormat="1" applyFont="1" applyProtection="1"/>
    <xf numFmtId="14" fontId="6" fillId="0" borderId="0" xfId="0" applyNumberFormat="1" applyFont="1" applyFill="1" applyBorder="1" applyAlignment="1" applyProtection="1">
      <alignment wrapText="1"/>
    </xf>
    <xf numFmtId="0" fontId="3" fillId="0" borderId="0" xfId="1" applyFont="1" applyFill="1" applyBorder="1" applyAlignment="1" applyProtection="1">
      <alignment horizontal="left" vertical="center" wrapText="1"/>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49" fontId="22" fillId="0" borderId="17" xfId="1" applyNumberFormat="1" applyFont="1" applyFill="1" applyBorder="1" applyAlignment="1" applyProtection="1">
      <alignment horizontal="center" vertical="center"/>
      <protection locked="0"/>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7" fillId="0" borderId="8" xfId="0" applyFont="1" applyBorder="1" applyAlignment="1" applyProtection="1">
      <alignment horizontal="left"/>
    </xf>
    <xf numFmtId="0" fontId="12" fillId="0" borderId="21" xfId="1" applyFont="1" applyFill="1" applyBorder="1" applyAlignment="1" applyProtection="1">
      <alignment horizontal="left" vertical="center" wrapText="1"/>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0" fontId="12" fillId="0" borderId="4"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164" fontId="33" fillId="0" borderId="0" xfId="0" applyNumberFormat="1" applyFont="1" applyFill="1" applyBorder="1" applyAlignment="1" applyProtection="1">
      <alignment horizontal="right" vertical="center"/>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12" fillId="2" borderId="0" xfId="1" applyFont="1" applyFill="1" applyBorder="1" applyAlignment="1" applyProtection="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6" fillId="8" borderId="4" xfId="0"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12" fillId="2" borderId="21" xfId="1" applyFont="1" applyFill="1" applyBorder="1" applyAlignment="1" applyProtection="1">
      <alignment horizontal="left"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3" fontId="7" fillId="10" borderId="7"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wrapText="1"/>
    </xf>
    <xf numFmtId="0" fontId="21" fillId="0" borderId="0" xfId="0" applyFont="1" applyFill="1" applyBorder="1" applyAlignment="1" applyProtection="1">
      <alignment horizontal="center" wrapText="1"/>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1">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1"/>
      <color rgb="FFFFFFCC"/>
      <color rgb="FFFFDE75"/>
      <color rgb="FFFFFF99"/>
      <color rgb="FFECECEC"/>
      <color rgb="FF00FF00"/>
      <color rgb="FFEADCF4"/>
      <color rgb="FFFF5353"/>
      <color rgb="FFB07BD7"/>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abSelected="1" zoomScaleNormal="100" zoomScaleSheetLayoutView="70" workbookViewId="0">
      <selection activeCell="D6" sqref="D6:I6"/>
    </sheetView>
  </sheetViews>
  <sheetFormatPr baseColWidth="10" defaultColWidth="8.88671875" defaultRowHeight="14.4" x14ac:dyDescent="0.3"/>
  <cols>
    <col min="1" max="1" width="1.33203125" style="17" customWidth="1"/>
    <col min="2" max="2" width="12.6640625" style="17" customWidth="1"/>
    <col min="3" max="3" width="14.109375" style="17" customWidth="1"/>
    <col min="4" max="16" width="7.6640625" style="17" customWidth="1"/>
    <col min="17" max="17" width="10.6640625" style="17" customWidth="1"/>
    <col min="18" max="18" width="19.88671875" style="17" customWidth="1"/>
    <col min="19" max="19" width="24" style="17" hidden="1" customWidth="1"/>
    <col min="20" max="20" width="13.109375" style="17" customWidth="1"/>
    <col min="21" max="23" width="16.6640625" style="17" customWidth="1"/>
    <col min="24" max="24" width="12.6640625" style="17" customWidth="1"/>
    <col min="25" max="25" width="31.6640625" style="17" customWidth="1"/>
    <col min="26" max="26" width="16.109375" style="17" customWidth="1"/>
    <col min="27" max="27" width="15.6640625" style="17" customWidth="1"/>
    <col min="28" max="28" width="20.44140625" style="17" customWidth="1"/>
    <col min="29" max="29" width="8.88671875" style="17" customWidth="1"/>
    <col min="30" max="30" width="15.5546875" style="17" customWidth="1"/>
    <col min="31" max="31" width="17" style="17" customWidth="1"/>
    <col min="32" max="32" width="8.88671875" style="17" customWidth="1"/>
    <col min="33" max="16384" width="8.88671875" style="17"/>
  </cols>
  <sheetData>
    <row r="1" spans="1:28" s="3" customFormat="1" ht="155.25" customHeight="1" x14ac:dyDescent="0.25">
      <c r="A1" s="193" t="s">
        <v>69</v>
      </c>
      <c r="B1" s="194"/>
      <c r="C1" s="194"/>
      <c r="D1" s="194"/>
      <c r="E1" s="194"/>
      <c r="F1" s="194"/>
      <c r="G1" s="194"/>
      <c r="H1" s="194"/>
      <c r="I1" s="194"/>
      <c r="J1" s="194"/>
      <c r="K1" s="194"/>
      <c r="L1" s="194"/>
      <c r="M1" s="194"/>
      <c r="N1" s="194"/>
      <c r="O1" s="194"/>
      <c r="P1" s="195"/>
      <c r="Q1" s="22"/>
      <c r="R1" s="22"/>
    </row>
    <row r="2" spans="1:28" s="3" customFormat="1" ht="84.6" customHeight="1" x14ac:dyDescent="0.25">
      <c r="A2" s="196" t="s">
        <v>62</v>
      </c>
      <c r="B2" s="197"/>
      <c r="C2" s="197"/>
      <c r="D2" s="197"/>
      <c r="E2" s="197"/>
      <c r="F2" s="197"/>
      <c r="G2" s="197"/>
      <c r="H2" s="197"/>
      <c r="I2" s="197"/>
      <c r="J2" s="197"/>
      <c r="K2" s="197"/>
      <c r="L2" s="197"/>
      <c r="M2" s="197"/>
      <c r="N2" s="197"/>
      <c r="O2" s="197"/>
      <c r="P2" s="198"/>
      <c r="Q2" s="24"/>
      <c r="R2" s="24"/>
    </row>
    <row r="3" spans="1:28" s="3" customFormat="1" ht="7.2" customHeight="1" x14ac:dyDescent="0.25">
      <c r="A3" s="36"/>
      <c r="B3" s="1"/>
      <c r="C3" s="1"/>
      <c r="D3" s="1"/>
      <c r="E3" s="1"/>
      <c r="F3" s="1"/>
      <c r="G3" s="1"/>
      <c r="H3" s="1"/>
      <c r="I3" s="1"/>
      <c r="J3" s="1"/>
      <c r="K3" s="1"/>
      <c r="L3" s="1"/>
      <c r="M3" s="1"/>
      <c r="N3" s="1"/>
      <c r="O3" s="1"/>
      <c r="P3" s="37"/>
      <c r="Q3" s="22"/>
      <c r="R3" s="22"/>
    </row>
    <row r="4" spans="1:28" s="3" customFormat="1" ht="18" customHeight="1" x14ac:dyDescent="0.25">
      <c r="A4" s="168" t="s">
        <v>4</v>
      </c>
      <c r="B4" s="169"/>
      <c r="C4" s="169"/>
      <c r="D4" s="169"/>
      <c r="E4" s="169"/>
      <c r="F4" s="169"/>
      <c r="G4" s="169"/>
      <c r="H4" s="169"/>
      <c r="I4" s="169"/>
      <c r="J4" s="169"/>
      <c r="K4" s="169"/>
      <c r="L4" s="169"/>
      <c r="M4" s="169"/>
      <c r="N4" s="169"/>
      <c r="O4" s="169"/>
      <c r="P4" s="170"/>
      <c r="Q4" s="25"/>
      <c r="R4" s="25"/>
      <c r="T4" s="28"/>
    </row>
    <row r="5" spans="1:28" s="3" customFormat="1" ht="7.2" customHeight="1" x14ac:dyDescent="0.25">
      <c r="A5" s="38"/>
      <c r="B5" s="2"/>
      <c r="C5" s="2"/>
      <c r="D5" s="2"/>
      <c r="E5" s="2"/>
      <c r="F5" s="2"/>
      <c r="G5" s="2"/>
      <c r="H5" s="2"/>
      <c r="I5" s="2"/>
      <c r="J5" s="2"/>
      <c r="K5" s="2"/>
      <c r="L5" s="2"/>
      <c r="M5" s="2"/>
      <c r="N5" s="2"/>
      <c r="O5" s="2"/>
      <c r="P5" s="39"/>
      <c r="Q5" s="2"/>
      <c r="R5" s="2"/>
      <c r="T5" s="28"/>
    </row>
    <row r="6" spans="1:28" s="3" customFormat="1" ht="22.2" customHeight="1" x14ac:dyDescent="0.25">
      <c r="A6" s="38"/>
      <c r="B6" s="139" t="s">
        <v>29</v>
      </c>
      <c r="C6" s="140"/>
      <c r="D6" s="199"/>
      <c r="E6" s="200"/>
      <c r="F6" s="200"/>
      <c r="G6" s="200"/>
      <c r="H6" s="200"/>
      <c r="I6" s="201"/>
      <c r="J6" s="202" t="s">
        <v>30</v>
      </c>
      <c r="K6" s="202"/>
      <c r="L6" s="202"/>
      <c r="M6" s="202"/>
      <c r="N6" s="202"/>
      <c r="O6" s="202"/>
      <c r="P6" s="203"/>
      <c r="Q6" s="26"/>
      <c r="R6" s="26"/>
      <c r="T6" s="68"/>
    </row>
    <row r="7" spans="1:28" s="3" customFormat="1" ht="7.2" customHeight="1" x14ac:dyDescent="0.25">
      <c r="A7" s="38"/>
      <c r="B7" s="2"/>
      <c r="C7" s="2"/>
      <c r="D7" s="2"/>
      <c r="E7" s="2"/>
      <c r="F7" s="2"/>
      <c r="G7" s="2"/>
      <c r="H7" s="2"/>
      <c r="I7" s="2"/>
      <c r="J7" s="2"/>
      <c r="K7" s="2"/>
      <c r="L7" s="2"/>
      <c r="M7" s="2"/>
      <c r="N7" s="2"/>
      <c r="O7" s="2"/>
      <c r="P7" s="39"/>
      <c r="Q7" s="2"/>
      <c r="R7" s="2"/>
    </row>
    <row r="8" spans="1:28" s="3" customFormat="1" ht="46.2" customHeight="1" x14ac:dyDescent="0.25">
      <c r="A8" s="38"/>
      <c r="B8" s="2"/>
      <c r="C8" s="2"/>
      <c r="D8" s="206" t="s">
        <v>14</v>
      </c>
      <c r="E8" s="204"/>
      <c r="F8" s="204"/>
      <c r="G8" s="204"/>
      <c r="H8" s="204"/>
      <c r="I8" s="207"/>
      <c r="J8" s="204" t="s">
        <v>28</v>
      </c>
      <c r="K8" s="204"/>
      <c r="L8" s="204"/>
      <c r="M8" s="204"/>
      <c r="N8" s="204"/>
      <c r="O8" s="204"/>
      <c r="P8" s="205"/>
      <c r="Q8" s="27"/>
      <c r="R8" s="27"/>
    </row>
    <row r="9" spans="1:28" s="3" customFormat="1" ht="16.95" customHeight="1" x14ac:dyDescent="0.3">
      <c r="A9" s="40"/>
      <c r="B9" s="139" t="s">
        <v>0</v>
      </c>
      <c r="C9" s="140"/>
      <c r="D9" s="141"/>
      <c r="E9" s="142"/>
      <c r="F9" s="142"/>
      <c r="G9" s="142"/>
      <c r="H9" s="142"/>
      <c r="I9" s="143"/>
      <c r="J9" s="142"/>
      <c r="K9" s="142"/>
      <c r="L9" s="142"/>
      <c r="M9" s="142"/>
      <c r="N9" s="142"/>
      <c r="O9" s="142"/>
      <c r="P9" s="173"/>
      <c r="Q9" s="33"/>
      <c r="R9" s="33"/>
      <c r="S9" s="17" t="s">
        <v>7</v>
      </c>
      <c r="T9" s="17"/>
    </row>
    <row r="10" spans="1:28" s="3" customFormat="1" ht="16.95" customHeight="1" x14ac:dyDescent="0.3">
      <c r="A10" s="40"/>
      <c r="B10" s="139" t="s">
        <v>1</v>
      </c>
      <c r="C10" s="140"/>
      <c r="D10" s="141"/>
      <c r="E10" s="142"/>
      <c r="F10" s="142"/>
      <c r="G10" s="142"/>
      <c r="H10" s="142"/>
      <c r="I10" s="143"/>
      <c r="J10" s="142"/>
      <c r="K10" s="142"/>
      <c r="L10" s="142"/>
      <c r="M10" s="142"/>
      <c r="N10" s="142"/>
      <c r="O10" s="142"/>
      <c r="P10" s="173"/>
      <c r="Q10" s="33"/>
      <c r="R10" s="33"/>
      <c r="S10" s="17" t="s">
        <v>8</v>
      </c>
      <c r="T10" s="17"/>
    </row>
    <row r="11" spans="1:28" s="3" customFormat="1" ht="16.95" customHeight="1" x14ac:dyDescent="0.3">
      <c r="A11" s="40"/>
      <c r="B11" s="139" t="s">
        <v>2</v>
      </c>
      <c r="C11" s="140"/>
      <c r="D11" s="141"/>
      <c r="E11" s="142"/>
      <c r="F11" s="142"/>
      <c r="G11" s="142"/>
      <c r="H11" s="142"/>
      <c r="I11" s="143"/>
      <c r="J11" s="142"/>
      <c r="K11" s="142"/>
      <c r="L11" s="142"/>
      <c r="M11" s="142"/>
      <c r="N11" s="142"/>
      <c r="O11" s="142"/>
      <c r="P11" s="173"/>
      <c r="Q11" s="33"/>
      <c r="R11" s="33"/>
      <c r="S11" s="17" t="s">
        <v>9</v>
      </c>
      <c r="T11" s="17"/>
    </row>
    <row r="12" spans="1:28" s="3" customFormat="1" ht="16.95" customHeight="1" x14ac:dyDescent="0.3">
      <c r="A12" s="40"/>
      <c r="B12" s="139" t="s">
        <v>3</v>
      </c>
      <c r="C12" s="140"/>
      <c r="D12" s="141"/>
      <c r="E12" s="142"/>
      <c r="F12" s="142"/>
      <c r="G12" s="142"/>
      <c r="H12" s="142"/>
      <c r="I12" s="143"/>
      <c r="J12" s="142"/>
      <c r="K12" s="142"/>
      <c r="L12" s="142"/>
      <c r="M12" s="142"/>
      <c r="N12" s="142"/>
      <c r="O12" s="142"/>
      <c r="P12" s="173"/>
      <c r="Q12" s="33"/>
      <c r="R12" s="33"/>
      <c r="S12" s="17" t="s">
        <v>10</v>
      </c>
      <c r="T12" s="17"/>
    </row>
    <row r="13" spans="1:28" s="3" customFormat="1" ht="16.95" customHeight="1" x14ac:dyDescent="0.3">
      <c r="A13" s="40"/>
      <c r="B13" s="139" t="s">
        <v>5</v>
      </c>
      <c r="C13" s="140"/>
      <c r="D13" s="141"/>
      <c r="E13" s="142"/>
      <c r="F13" s="142"/>
      <c r="G13" s="142"/>
      <c r="H13" s="142"/>
      <c r="I13" s="143"/>
      <c r="J13" s="142"/>
      <c r="K13" s="142"/>
      <c r="L13" s="142"/>
      <c r="M13" s="142"/>
      <c r="N13" s="142"/>
      <c r="O13" s="142"/>
      <c r="P13" s="173"/>
      <c r="Q13" s="33"/>
      <c r="R13" s="33"/>
      <c r="S13" s="17" t="s">
        <v>25</v>
      </c>
      <c r="T13" s="17"/>
    </row>
    <row r="14" spans="1:28" s="3" customFormat="1" ht="16.95" customHeight="1" x14ac:dyDescent="0.3">
      <c r="A14" s="40"/>
      <c r="B14" s="139" t="s">
        <v>6</v>
      </c>
      <c r="C14" s="140"/>
      <c r="D14" s="141"/>
      <c r="E14" s="142"/>
      <c r="F14" s="142"/>
      <c r="G14" s="142"/>
      <c r="H14" s="142"/>
      <c r="I14" s="143"/>
      <c r="J14" s="142"/>
      <c r="K14" s="142"/>
      <c r="L14" s="142"/>
      <c r="M14" s="142"/>
      <c r="N14" s="142"/>
      <c r="O14" s="142"/>
      <c r="P14" s="173"/>
      <c r="Q14" s="33"/>
      <c r="R14" s="33"/>
      <c r="S14" s="17" t="s">
        <v>13</v>
      </c>
      <c r="T14" s="17"/>
    </row>
    <row r="15" spans="1:28" s="3" customFormat="1" ht="16.95" customHeight="1" x14ac:dyDescent="0.25">
      <c r="A15" s="41"/>
      <c r="B15" s="139" t="s">
        <v>31</v>
      </c>
      <c r="C15" s="140"/>
      <c r="D15" s="156"/>
      <c r="E15" s="157"/>
      <c r="F15" s="157"/>
      <c r="G15" s="157"/>
      <c r="H15" s="157"/>
      <c r="I15" s="158"/>
      <c r="J15" s="147"/>
      <c r="K15" s="147"/>
      <c r="L15" s="147"/>
      <c r="M15" s="147"/>
      <c r="N15" s="147"/>
      <c r="O15" s="147"/>
      <c r="P15" s="148"/>
      <c r="Q15" s="34"/>
      <c r="R15" s="34"/>
      <c r="S15" s="3" t="s">
        <v>46</v>
      </c>
      <c r="T15" s="4"/>
    </row>
    <row r="16" spans="1:28" s="3" customFormat="1" ht="16.95" customHeight="1" x14ac:dyDescent="0.25">
      <c r="A16" s="40"/>
      <c r="B16" s="139" t="s">
        <v>17</v>
      </c>
      <c r="C16" s="140"/>
      <c r="D16" s="159"/>
      <c r="E16" s="149"/>
      <c r="F16" s="149"/>
      <c r="G16" s="149"/>
      <c r="H16" s="149"/>
      <c r="I16" s="160"/>
      <c r="J16" s="149"/>
      <c r="K16" s="149"/>
      <c r="L16" s="149"/>
      <c r="M16" s="149"/>
      <c r="N16" s="149"/>
      <c r="O16" s="149"/>
      <c r="P16" s="150"/>
      <c r="Q16" s="33"/>
      <c r="R16" s="33"/>
      <c r="T16" s="4"/>
      <c r="U16" s="4"/>
      <c r="V16" s="4"/>
      <c r="W16" s="4"/>
      <c r="X16" s="4"/>
      <c r="Y16" s="4"/>
      <c r="Z16" s="4"/>
      <c r="AA16" s="4"/>
      <c r="AB16" s="4"/>
    </row>
    <row r="17" spans="1:28" s="3" customFormat="1" ht="16.95" customHeight="1" x14ac:dyDescent="0.25">
      <c r="A17" s="41"/>
      <c r="B17" s="139" t="s">
        <v>18</v>
      </c>
      <c r="C17" s="140"/>
      <c r="D17" s="161"/>
      <c r="E17" s="147"/>
      <c r="F17" s="147"/>
      <c r="G17" s="147"/>
      <c r="H17" s="147"/>
      <c r="I17" s="162"/>
      <c r="J17" s="147"/>
      <c r="K17" s="147"/>
      <c r="L17" s="147"/>
      <c r="M17" s="147"/>
      <c r="N17" s="147"/>
      <c r="O17" s="147"/>
      <c r="P17" s="148"/>
      <c r="Q17" s="34"/>
      <c r="R17" s="29"/>
      <c r="U17" s="4"/>
      <c r="V17" s="4"/>
      <c r="W17" s="4"/>
      <c r="X17" s="4"/>
      <c r="Y17" s="4"/>
      <c r="Z17" s="4"/>
      <c r="AA17" s="4"/>
      <c r="AB17" s="4"/>
    </row>
    <row r="18" spans="1:28" s="3" customFormat="1" ht="7.2" customHeight="1" x14ac:dyDescent="0.25">
      <c r="A18" s="41"/>
      <c r="B18" s="5"/>
      <c r="C18" s="5"/>
      <c r="D18" s="5"/>
      <c r="E18" s="5"/>
      <c r="F18" s="5"/>
      <c r="G18" s="5"/>
      <c r="H18" s="5"/>
      <c r="I18" s="5"/>
      <c r="J18" s="5"/>
      <c r="K18" s="5"/>
      <c r="L18" s="5"/>
      <c r="M18" s="5"/>
      <c r="N18" s="5"/>
      <c r="O18" s="5"/>
      <c r="P18" s="42"/>
      <c r="Q18" s="28"/>
      <c r="R18" s="28"/>
      <c r="U18" s="4"/>
      <c r="V18" s="4"/>
      <c r="W18" s="4"/>
      <c r="X18" s="4"/>
      <c r="Y18" s="4"/>
      <c r="Z18" s="4"/>
      <c r="AA18" s="4"/>
      <c r="AB18" s="4"/>
    </row>
    <row r="19" spans="1:28" s="3" customFormat="1" ht="7.2" customHeight="1" x14ac:dyDescent="0.25">
      <c r="A19" s="41"/>
      <c r="B19" s="5"/>
      <c r="C19" s="5"/>
      <c r="D19" s="5"/>
      <c r="E19" s="5"/>
      <c r="F19" s="5"/>
      <c r="G19" s="5"/>
      <c r="H19" s="5"/>
      <c r="I19" s="5"/>
      <c r="J19" s="5"/>
      <c r="K19" s="5"/>
      <c r="L19" s="5"/>
      <c r="M19" s="5"/>
      <c r="N19" s="5"/>
      <c r="O19" s="5"/>
      <c r="P19" s="42"/>
      <c r="Q19" s="28"/>
      <c r="R19" s="28"/>
      <c r="U19" s="4"/>
      <c r="V19" s="4"/>
      <c r="W19" s="4"/>
      <c r="X19" s="4"/>
      <c r="Y19" s="4"/>
      <c r="Z19" s="4"/>
      <c r="AA19" s="4"/>
      <c r="AB19" s="4"/>
    </row>
    <row r="20" spans="1:28" s="3" customFormat="1" ht="19.95" customHeight="1" x14ac:dyDescent="0.25">
      <c r="A20" s="181" t="s">
        <v>26</v>
      </c>
      <c r="B20" s="182"/>
      <c r="C20" s="182"/>
      <c r="D20" s="182"/>
      <c r="E20" s="182"/>
      <c r="F20" s="182"/>
      <c r="G20" s="182"/>
      <c r="H20" s="182"/>
      <c r="I20" s="182"/>
      <c r="J20" s="182"/>
      <c r="K20" s="182"/>
      <c r="L20" s="182"/>
      <c r="M20" s="182"/>
      <c r="N20" s="182"/>
      <c r="O20" s="182"/>
      <c r="P20" s="183"/>
      <c r="Q20" s="29"/>
      <c r="R20" s="20"/>
      <c r="U20" s="4"/>
      <c r="V20" s="4"/>
      <c r="W20" s="4"/>
      <c r="X20" s="4"/>
      <c r="Y20" s="4"/>
      <c r="Z20" s="4"/>
      <c r="AA20" s="4"/>
      <c r="AB20" s="4"/>
    </row>
    <row r="21" spans="1:28" s="3" customFormat="1" ht="7.2" customHeight="1" x14ac:dyDescent="0.25">
      <c r="A21" s="41"/>
      <c r="B21" s="5"/>
      <c r="C21" s="5"/>
      <c r="D21" s="5"/>
      <c r="E21" s="5"/>
      <c r="F21" s="5"/>
      <c r="G21" s="5"/>
      <c r="H21" s="5"/>
      <c r="I21" s="5"/>
      <c r="J21" s="5"/>
      <c r="K21" s="5"/>
      <c r="L21" s="5"/>
      <c r="M21" s="5"/>
      <c r="N21" s="5"/>
      <c r="O21" s="5"/>
      <c r="P21" s="42"/>
      <c r="Q21" s="28"/>
      <c r="R21" s="28"/>
      <c r="U21" s="4"/>
      <c r="V21" s="4"/>
      <c r="W21" s="4"/>
      <c r="X21" s="4"/>
      <c r="Y21" s="4"/>
      <c r="Z21" s="4"/>
      <c r="AA21" s="4"/>
      <c r="AB21" s="4"/>
    </row>
    <row r="22" spans="1:28" s="19" customFormat="1" ht="16.95" customHeight="1" x14ac:dyDescent="0.3">
      <c r="A22" s="43"/>
      <c r="B22" s="184" t="s">
        <v>20</v>
      </c>
      <c r="C22" s="184"/>
      <c r="D22" s="144"/>
      <c r="E22" s="145"/>
      <c r="F22" s="145"/>
      <c r="G22" s="145"/>
      <c r="H22" s="145"/>
      <c r="I22" s="145"/>
      <c r="J22" s="145"/>
      <c r="K22" s="145"/>
      <c r="L22" s="145"/>
      <c r="M22" s="145"/>
      <c r="N22" s="145"/>
      <c r="O22" s="145"/>
      <c r="P22" s="146"/>
      <c r="Q22" s="35"/>
      <c r="R22" s="50"/>
      <c r="S22" s="9"/>
      <c r="T22" s="9"/>
      <c r="U22" s="52"/>
      <c r="V22" s="53"/>
      <c r="W22" s="53"/>
      <c r="X22" s="52"/>
      <c r="Y22" s="54"/>
      <c r="Z22" s="55"/>
      <c r="AA22" s="56"/>
      <c r="AB22" s="54"/>
    </row>
    <row r="23" spans="1:28" s="19" customFormat="1" ht="16.95" customHeight="1" x14ac:dyDescent="0.3">
      <c r="A23" s="43"/>
      <c r="B23" s="184" t="s">
        <v>21</v>
      </c>
      <c r="C23" s="184"/>
      <c r="D23" s="144"/>
      <c r="E23" s="145"/>
      <c r="F23" s="145"/>
      <c r="G23" s="145"/>
      <c r="H23" s="145"/>
      <c r="I23" s="145"/>
      <c r="J23" s="145"/>
      <c r="K23" s="145"/>
      <c r="L23" s="145"/>
      <c r="M23" s="145"/>
      <c r="N23" s="145"/>
      <c r="O23" s="145"/>
      <c r="P23" s="146"/>
      <c r="Q23" s="35"/>
      <c r="R23" s="50"/>
      <c r="S23" s="9"/>
      <c r="T23" s="9"/>
      <c r="U23" s="52"/>
      <c r="V23" s="53"/>
      <c r="W23" s="53"/>
      <c r="X23" s="52"/>
      <c r="Y23" s="54"/>
      <c r="Z23" s="55"/>
      <c r="AA23" s="56"/>
      <c r="AB23" s="54"/>
    </row>
    <row r="24" spans="1:28" s="19" customFormat="1" ht="16.95" customHeight="1" x14ac:dyDescent="0.3">
      <c r="A24" s="43"/>
      <c r="B24" s="184" t="s">
        <v>22</v>
      </c>
      <c r="C24" s="184"/>
      <c r="D24" s="144"/>
      <c r="E24" s="145"/>
      <c r="F24" s="145"/>
      <c r="G24" s="145"/>
      <c r="H24" s="145"/>
      <c r="I24" s="145"/>
      <c r="J24" s="145"/>
      <c r="K24" s="145"/>
      <c r="L24" s="145"/>
      <c r="M24" s="145"/>
      <c r="N24" s="145"/>
      <c r="O24" s="145"/>
      <c r="P24" s="146"/>
      <c r="Q24" s="35"/>
      <c r="R24" s="51"/>
      <c r="S24" s="9"/>
      <c r="T24" s="9"/>
      <c r="U24" s="52"/>
      <c r="V24" s="53"/>
      <c r="W24" s="53"/>
      <c r="X24" s="57"/>
      <c r="Y24" s="54"/>
      <c r="Z24" s="55"/>
      <c r="AA24" s="56"/>
      <c r="AB24" s="54"/>
    </row>
    <row r="25" spans="1:28" s="19" customFormat="1" ht="16.95" customHeight="1" x14ac:dyDescent="0.3">
      <c r="A25" s="43"/>
      <c r="B25" s="184" t="s">
        <v>23</v>
      </c>
      <c r="C25" s="184"/>
      <c r="D25" s="144"/>
      <c r="E25" s="145"/>
      <c r="F25" s="145"/>
      <c r="G25" s="145"/>
      <c r="H25" s="145"/>
      <c r="I25" s="145"/>
      <c r="J25" s="145"/>
      <c r="K25" s="145"/>
      <c r="L25" s="145"/>
      <c r="M25" s="145"/>
      <c r="N25" s="145"/>
      <c r="O25" s="145"/>
      <c r="P25" s="146"/>
      <c r="Q25" s="35"/>
      <c r="R25" s="35"/>
      <c r="U25" s="54"/>
      <c r="V25" s="53"/>
      <c r="W25" s="54"/>
      <c r="X25" s="54"/>
      <c r="Y25" s="54"/>
      <c r="Z25" s="54"/>
      <c r="AA25" s="54"/>
      <c r="AB25" s="54"/>
    </row>
    <row r="26" spans="1:28" s="19" customFormat="1" ht="16.95" customHeight="1" x14ac:dyDescent="0.3">
      <c r="A26" s="43"/>
      <c r="B26" s="184" t="s">
        <v>24</v>
      </c>
      <c r="C26" s="184"/>
      <c r="D26" s="144"/>
      <c r="E26" s="145"/>
      <c r="F26" s="145"/>
      <c r="G26" s="145"/>
      <c r="H26" s="145"/>
      <c r="I26" s="145"/>
      <c r="J26" s="145"/>
      <c r="K26" s="145"/>
      <c r="L26" s="145"/>
      <c r="M26" s="145"/>
      <c r="N26" s="145"/>
      <c r="O26" s="145"/>
      <c r="P26" s="146"/>
      <c r="Q26" s="35"/>
      <c r="R26" s="35"/>
      <c r="U26" s="54"/>
      <c r="V26" s="53"/>
      <c r="W26" s="54"/>
      <c r="X26" s="54"/>
      <c r="Y26" s="54"/>
      <c r="Z26" s="54"/>
      <c r="AA26" s="54"/>
      <c r="AB26" s="54"/>
    </row>
    <row r="27" spans="1:28" s="3" customFormat="1" ht="7.2" customHeight="1" x14ac:dyDescent="0.25">
      <c r="A27" s="41"/>
      <c r="B27" s="5"/>
      <c r="C27" s="5"/>
      <c r="D27" s="5"/>
      <c r="E27" s="5"/>
      <c r="F27" s="5"/>
      <c r="G27" s="5"/>
      <c r="H27" s="5"/>
      <c r="I27" s="5"/>
      <c r="J27" s="5"/>
      <c r="K27" s="5"/>
      <c r="L27" s="5"/>
      <c r="M27" s="5"/>
      <c r="N27" s="5"/>
      <c r="O27" s="5"/>
      <c r="P27" s="42"/>
      <c r="Q27" s="28"/>
      <c r="R27" s="28"/>
      <c r="U27" s="4"/>
      <c r="V27" s="53"/>
      <c r="W27" s="4"/>
      <c r="X27" s="4"/>
      <c r="Y27" s="4"/>
      <c r="Z27" s="4"/>
      <c r="AA27" s="4"/>
      <c r="AB27" s="4"/>
    </row>
    <row r="28" spans="1:28" s="3" customFormat="1" ht="22.95" customHeight="1" x14ac:dyDescent="0.25">
      <c r="A28" s="41"/>
      <c r="B28" s="166" t="s">
        <v>47</v>
      </c>
      <c r="C28" s="166"/>
      <c r="D28" s="166"/>
      <c r="E28" s="166"/>
      <c r="F28" s="166"/>
      <c r="G28" s="166"/>
      <c r="H28" s="166"/>
      <c r="I28" s="166"/>
      <c r="J28" s="166"/>
      <c r="K28" s="166"/>
      <c r="L28" s="166"/>
      <c r="M28" s="166"/>
      <c r="N28" s="166"/>
      <c r="O28" s="166"/>
      <c r="P28" s="167"/>
      <c r="Q28" s="30"/>
      <c r="R28" s="30"/>
      <c r="U28" s="4"/>
      <c r="V28" s="4"/>
      <c r="W28" s="4"/>
      <c r="X28" s="4"/>
      <c r="Y28" s="4"/>
      <c r="Z28" s="4"/>
      <c r="AA28" s="4"/>
      <c r="AB28" s="4"/>
    </row>
    <row r="29" spans="1:28" s="3" customFormat="1" ht="7.2" customHeight="1" x14ac:dyDescent="0.25">
      <c r="A29" s="41"/>
      <c r="B29" s="5"/>
      <c r="C29" s="5"/>
      <c r="D29" s="5"/>
      <c r="E29" s="5"/>
      <c r="F29" s="16"/>
      <c r="G29" s="16"/>
      <c r="H29" s="16"/>
      <c r="I29" s="18"/>
      <c r="J29" s="18"/>
      <c r="K29" s="76"/>
      <c r="L29" s="76"/>
      <c r="M29" s="76"/>
      <c r="N29" s="76"/>
      <c r="O29" s="76"/>
      <c r="P29" s="77"/>
      <c r="Q29" s="76"/>
      <c r="R29" s="76"/>
      <c r="AA29" s="14"/>
      <c r="AB29" s="15"/>
    </row>
    <row r="30" spans="1:28" s="3" customFormat="1" ht="7.2" customHeight="1" x14ac:dyDescent="0.25">
      <c r="A30" s="38"/>
      <c r="B30" s="2"/>
      <c r="C30" s="2"/>
      <c r="D30" s="2"/>
      <c r="E30" s="2"/>
      <c r="F30" s="2"/>
      <c r="G30" s="2"/>
      <c r="H30" s="2"/>
      <c r="I30" s="2"/>
      <c r="J30" s="2"/>
      <c r="K30" s="2"/>
      <c r="L30" s="2"/>
      <c r="M30" s="2"/>
      <c r="N30" s="2"/>
      <c r="O30" s="2"/>
      <c r="P30" s="39"/>
      <c r="Q30" s="2"/>
      <c r="R30" s="2"/>
    </row>
    <row r="31" spans="1:28" s="3" customFormat="1" ht="18" customHeight="1" x14ac:dyDescent="0.25">
      <c r="A31" s="168" t="s">
        <v>40</v>
      </c>
      <c r="B31" s="169"/>
      <c r="C31" s="169"/>
      <c r="D31" s="169"/>
      <c r="E31" s="169"/>
      <c r="F31" s="169"/>
      <c r="G31" s="169"/>
      <c r="H31" s="169"/>
      <c r="I31" s="169"/>
      <c r="J31" s="169"/>
      <c r="K31" s="169"/>
      <c r="L31" s="169"/>
      <c r="M31" s="169"/>
      <c r="N31" s="169"/>
      <c r="O31" s="169"/>
      <c r="P31" s="170"/>
      <c r="Q31" s="25"/>
      <c r="R31" s="25"/>
    </row>
    <row r="32" spans="1:28" s="3" customFormat="1" ht="7.2" customHeight="1" x14ac:dyDescent="0.25">
      <c r="A32" s="38"/>
      <c r="B32" s="2"/>
      <c r="C32" s="2"/>
      <c r="D32" s="2"/>
      <c r="E32" s="2"/>
      <c r="F32" s="2"/>
      <c r="G32" s="2"/>
      <c r="H32" s="2"/>
      <c r="I32" s="2"/>
      <c r="J32" s="2"/>
      <c r="K32" s="2"/>
      <c r="L32" s="2"/>
      <c r="M32" s="2"/>
      <c r="N32" s="2"/>
      <c r="O32" s="2"/>
      <c r="P32" s="39"/>
      <c r="Q32" s="2"/>
      <c r="R32" s="2"/>
    </row>
    <row r="33" spans="1:28" s="3" customFormat="1" ht="32.25" customHeight="1" x14ac:dyDescent="0.25">
      <c r="A33" s="40"/>
      <c r="B33" s="163" t="s">
        <v>50</v>
      </c>
      <c r="C33" s="164"/>
      <c r="D33" s="164"/>
      <c r="E33" s="164"/>
      <c r="F33" s="164"/>
      <c r="G33" s="164"/>
      <c r="H33" s="164"/>
      <c r="I33" s="164"/>
      <c r="J33" s="164"/>
      <c r="K33" s="153">
        <f>IF($D$6&lt;&gt;0,IF(OR($D$9&lt;&gt;0,$J$9&lt;&gt;0,),Erstattungsbetrag!G29,0),0)</f>
        <v>0</v>
      </c>
      <c r="L33" s="154"/>
      <c r="M33" s="154"/>
      <c r="N33" s="154"/>
      <c r="O33" s="154"/>
      <c r="P33" s="155"/>
      <c r="Q33" s="33"/>
      <c r="R33" s="33"/>
    </row>
    <row r="34" spans="1:28" s="3" customFormat="1" ht="31.5" customHeight="1" x14ac:dyDescent="0.25">
      <c r="A34" s="40"/>
      <c r="B34" s="163" t="s">
        <v>53</v>
      </c>
      <c r="C34" s="165"/>
      <c r="D34" s="165"/>
      <c r="E34" s="165"/>
      <c r="F34" s="165"/>
      <c r="G34" s="165"/>
      <c r="H34" s="165"/>
      <c r="I34" s="165"/>
      <c r="J34" s="165"/>
      <c r="K34" s="153">
        <f>IF($D$6&lt;&gt;0,IF(OR($D$9&lt;&gt;0,$J$9&lt;&gt;0,),Erstattungsbetrag!G38,0),0)</f>
        <v>0</v>
      </c>
      <c r="L34" s="154"/>
      <c r="M34" s="154"/>
      <c r="N34" s="154"/>
      <c r="O34" s="154"/>
      <c r="P34" s="155"/>
      <c r="Q34" s="33"/>
      <c r="R34" s="33"/>
    </row>
    <row r="35" spans="1:28" s="3" customFormat="1" ht="28.2" customHeight="1" x14ac:dyDescent="0.25">
      <c r="A35" s="40"/>
      <c r="B35" s="151" t="s">
        <v>27</v>
      </c>
      <c r="C35" s="152"/>
      <c r="D35" s="152"/>
      <c r="E35" s="152"/>
      <c r="F35" s="152"/>
      <c r="G35" s="152"/>
      <c r="H35" s="152"/>
      <c r="I35" s="152"/>
      <c r="J35" s="152"/>
      <c r="K35" s="171">
        <f>K33+K34</f>
        <v>0</v>
      </c>
      <c r="L35" s="171"/>
      <c r="M35" s="171"/>
      <c r="N35" s="171"/>
      <c r="O35" s="171"/>
      <c r="P35" s="172"/>
      <c r="Q35" s="33"/>
      <c r="R35" s="33"/>
    </row>
    <row r="36" spans="1:28" s="3" customFormat="1" ht="7.2" customHeight="1" x14ac:dyDescent="0.25">
      <c r="A36" s="41"/>
      <c r="B36" s="5"/>
      <c r="C36" s="5"/>
      <c r="D36" s="5"/>
      <c r="E36" s="5"/>
      <c r="F36" s="16"/>
      <c r="G36" s="16"/>
      <c r="H36" s="16"/>
      <c r="I36" s="18"/>
      <c r="J36" s="18"/>
      <c r="K36" s="76"/>
      <c r="L36" s="76"/>
      <c r="M36" s="76"/>
      <c r="N36" s="76"/>
      <c r="O36" s="76"/>
      <c r="P36" s="77"/>
      <c r="Q36" s="76"/>
      <c r="R36" s="76"/>
      <c r="AA36" s="14"/>
      <c r="AB36" s="15"/>
    </row>
    <row r="37" spans="1:28" s="3" customFormat="1" ht="7.2" customHeight="1" x14ac:dyDescent="0.25">
      <c r="A37" s="41"/>
      <c r="B37" s="5"/>
      <c r="C37" s="5"/>
      <c r="D37" s="5"/>
      <c r="E37" s="5"/>
      <c r="F37" s="16"/>
      <c r="G37" s="16"/>
      <c r="H37" s="16"/>
      <c r="I37" s="18"/>
      <c r="J37" s="18"/>
      <c r="K37" s="76"/>
      <c r="L37" s="76"/>
      <c r="M37" s="76"/>
      <c r="N37" s="76"/>
      <c r="O37" s="76"/>
      <c r="P37" s="77"/>
      <c r="Q37" s="76"/>
      <c r="R37" s="76"/>
      <c r="AA37" s="14"/>
      <c r="AB37" s="15"/>
    </row>
    <row r="38" spans="1:28" s="3" customFormat="1" ht="16.95" customHeight="1" x14ac:dyDescent="0.25">
      <c r="A38" s="41"/>
      <c r="B38" s="180" t="s">
        <v>19</v>
      </c>
      <c r="C38" s="180"/>
      <c r="D38" s="180"/>
      <c r="E38" s="5"/>
      <c r="F38" s="16"/>
      <c r="G38" s="16"/>
      <c r="H38" s="16"/>
      <c r="I38" s="18"/>
      <c r="J38" s="18"/>
      <c r="K38" s="76"/>
      <c r="L38" s="76"/>
      <c r="M38" s="76"/>
      <c r="N38" s="76"/>
      <c r="O38" s="76"/>
      <c r="P38" s="77"/>
      <c r="Q38" s="76"/>
      <c r="R38" s="76"/>
    </row>
    <row r="39" spans="1:28" s="3" customFormat="1" ht="24" customHeight="1" x14ac:dyDescent="0.25">
      <c r="A39" s="41"/>
      <c r="B39" s="174"/>
      <c r="C39" s="175"/>
      <c r="D39" s="175"/>
      <c r="E39" s="175"/>
      <c r="F39" s="175"/>
      <c r="G39" s="175"/>
      <c r="H39" s="175"/>
      <c r="I39" s="175"/>
      <c r="J39" s="175"/>
      <c r="K39" s="175"/>
      <c r="L39" s="175"/>
      <c r="M39" s="175"/>
      <c r="N39" s="175"/>
      <c r="O39" s="175"/>
      <c r="P39" s="176"/>
      <c r="Q39" s="8"/>
      <c r="R39" s="8"/>
      <c r="Y39" s="4"/>
    </row>
    <row r="40" spans="1:28" s="3" customFormat="1" ht="50.4" customHeight="1" x14ac:dyDescent="0.25">
      <c r="A40" s="41"/>
      <c r="B40" s="177"/>
      <c r="C40" s="178"/>
      <c r="D40" s="178"/>
      <c r="E40" s="178"/>
      <c r="F40" s="178"/>
      <c r="G40" s="178"/>
      <c r="H40" s="178"/>
      <c r="I40" s="178"/>
      <c r="J40" s="178"/>
      <c r="K40" s="178"/>
      <c r="L40" s="178"/>
      <c r="M40" s="178"/>
      <c r="N40" s="178"/>
      <c r="O40" s="178"/>
      <c r="P40" s="179"/>
      <c r="Q40" s="31"/>
      <c r="R40" s="31"/>
      <c r="S40" s="4"/>
    </row>
    <row r="41" spans="1:28" s="3" customFormat="1" ht="7.2" customHeight="1" thickBot="1" x14ac:dyDescent="0.3">
      <c r="A41" s="84"/>
      <c r="B41" s="85"/>
      <c r="C41" s="85"/>
      <c r="D41" s="85"/>
      <c r="E41" s="85"/>
      <c r="F41" s="85"/>
      <c r="G41" s="85"/>
      <c r="H41" s="85"/>
      <c r="I41" s="85"/>
      <c r="J41" s="85"/>
      <c r="K41" s="85"/>
      <c r="L41" s="85"/>
      <c r="M41" s="85"/>
      <c r="N41" s="85"/>
      <c r="O41" s="85"/>
      <c r="P41" s="86"/>
      <c r="Q41" s="28"/>
      <c r="R41" s="28"/>
      <c r="S41" s="4"/>
    </row>
    <row r="42" spans="1:28" s="28" customFormat="1" ht="32.4" customHeight="1" x14ac:dyDescent="0.25">
      <c r="A42" s="138"/>
      <c r="B42" s="138"/>
      <c r="C42" s="138"/>
      <c r="D42" s="138"/>
      <c r="E42" s="138"/>
      <c r="F42" s="138"/>
      <c r="G42" s="138"/>
      <c r="H42" s="138"/>
      <c r="I42" s="138"/>
      <c r="J42" s="138"/>
      <c r="K42" s="138"/>
      <c r="L42" s="138"/>
      <c r="M42" s="138"/>
      <c r="N42" s="138"/>
      <c r="O42" s="138"/>
      <c r="P42" s="138"/>
      <c r="Q42" s="92"/>
      <c r="R42" s="92"/>
    </row>
    <row r="43" spans="1:28" s="28" customFormat="1" ht="27" customHeight="1" x14ac:dyDescent="0.25">
      <c r="A43" s="81"/>
      <c r="B43" s="190"/>
      <c r="C43" s="190"/>
      <c r="D43" s="190"/>
      <c r="E43" s="190"/>
      <c r="F43" s="190"/>
      <c r="G43" s="190"/>
      <c r="H43" s="190"/>
      <c r="I43" s="190"/>
      <c r="J43" s="190"/>
      <c r="K43" s="190"/>
      <c r="L43" s="190"/>
      <c r="M43" s="190"/>
      <c r="N43" s="190"/>
      <c r="O43" s="190"/>
      <c r="P43" s="190"/>
      <c r="Q43" s="89"/>
      <c r="R43" s="89"/>
    </row>
    <row r="44" spans="1:28" s="28" customFormat="1" ht="28.5" customHeight="1" x14ac:dyDescent="0.25">
      <c r="A44" s="81"/>
      <c r="B44" s="192"/>
      <c r="C44" s="192"/>
      <c r="D44" s="192"/>
      <c r="E44" s="192"/>
      <c r="F44" s="192"/>
      <c r="G44" s="192"/>
      <c r="H44" s="192"/>
      <c r="I44" s="192"/>
      <c r="J44" s="192"/>
      <c r="K44" s="192"/>
      <c r="L44" s="192"/>
      <c r="M44" s="192"/>
      <c r="N44" s="192"/>
      <c r="O44" s="192"/>
      <c r="P44" s="192"/>
      <c r="Q44" s="89"/>
      <c r="R44" s="89"/>
    </row>
    <row r="45" spans="1:28" s="28" customFormat="1" ht="28.95" customHeight="1" x14ac:dyDescent="0.25">
      <c r="A45" s="81"/>
      <c r="B45" s="190"/>
      <c r="C45" s="190"/>
      <c r="D45" s="190"/>
      <c r="E45" s="190"/>
      <c r="F45" s="190"/>
      <c r="G45" s="190"/>
      <c r="H45" s="190"/>
      <c r="I45" s="190"/>
      <c r="J45" s="190"/>
      <c r="K45" s="190"/>
      <c r="L45" s="190"/>
      <c r="M45" s="190"/>
      <c r="N45" s="190"/>
      <c r="O45" s="190"/>
      <c r="P45" s="190"/>
      <c r="Q45" s="89"/>
      <c r="R45" s="89"/>
    </row>
    <row r="46" spans="1:28" s="28" customFormat="1" ht="26.4" customHeight="1" x14ac:dyDescent="0.25">
      <c r="A46" s="81"/>
      <c r="B46" s="190"/>
      <c r="C46" s="190"/>
      <c r="D46" s="190"/>
      <c r="E46" s="190"/>
      <c r="F46" s="190"/>
      <c r="G46" s="190"/>
      <c r="H46" s="190"/>
      <c r="I46" s="190"/>
      <c r="J46" s="190"/>
      <c r="K46" s="190"/>
      <c r="L46" s="190"/>
      <c r="M46" s="190"/>
      <c r="N46" s="190"/>
      <c r="O46" s="190"/>
      <c r="P46" s="190"/>
      <c r="Q46" s="89"/>
      <c r="R46" s="89"/>
    </row>
    <row r="47" spans="1:28" s="28" customFormat="1" ht="30.6" customHeight="1" x14ac:dyDescent="0.25">
      <c r="A47" s="81"/>
      <c r="B47" s="190"/>
      <c r="C47" s="190"/>
      <c r="D47" s="190"/>
      <c r="E47" s="190"/>
      <c r="F47" s="190"/>
      <c r="G47" s="190"/>
      <c r="H47" s="190"/>
      <c r="I47" s="190"/>
      <c r="J47" s="190"/>
      <c r="K47" s="190"/>
      <c r="L47" s="190"/>
      <c r="M47" s="190"/>
      <c r="N47" s="190"/>
      <c r="O47" s="190"/>
      <c r="P47" s="190"/>
      <c r="Q47" s="89"/>
      <c r="R47" s="89"/>
      <c r="T47" s="62"/>
    </row>
    <row r="48" spans="1:28" s="28" customFormat="1" ht="25.95" customHeight="1" x14ac:dyDescent="0.25">
      <c r="A48" s="81"/>
      <c r="B48" s="190"/>
      <c r="C48" s="190"/>
      <c r="D48" s="190"/>
      <c r="E48" s="190"/>
      <c r="F48" s="190"/>
      <c r="G48" s="190"/>
      <c r="H48" s="190"/>
      <c r="I48" s="190"/>
      <c r="J48" s="190"/>
      <c r="K48" s="190"/>
      <c r="L48" s="190"/>
      <c r="M48" s="190"/>
      <c r="N48" s="190"/>
      <c r="O48" s="190"/>
      <c r="P48" s="190"/>
      <c r="Q48" s="89"/>
      <c r="R48" s="89"/>
      <c r="T48" s="62"/>
    </row>
    <row r="49" spans="1:23" s="28" customFormat="1" ht="1.2" customHeight="1" x14ac:dyDescent="0.25">
      <c r="A49" s="81"/>
      <c r="B49" s="190"/>
      <c r="C49" s="190"/>
      <c r="D49" s="190"/>
      <c r="E49" s="190"/>
      <c r="F49" s="190"/>
      <c r="G49" s="190"/>
      <c r="H49" s="190"/>
      <c r="I49" s="190"/>
      <c r="J49" s="190"/>
      <c r="K49" s="190"/>
      <c r="L49" s="190"/>
      <c r="M49" s="190"/>
      <c r="N49" s="190"/>
      <c r="O49" s="190"/>
      <c r="P49" s="190"/>
      <c r="Q49" s="89"/>
      <c r="R49" s="89"/>
    </row>
    <row r="50" spans="1:23" s="59" customFormat="1" ht="7.2" customHeight="1" x14ac:dyDescent="0.3">
      <c r="A50" s="90"/>
      <c r="B50" s="187"/>
      <c r="C50" s="187"/>
      <c r="D50" s="187"/>
      <c r="E50" s="187"/>
      <c r="F50" s="187"/>
      <c r="G50" s="187"/>
      <c r="H50" s="187"/>
      <c r="I50" s="187"/>
      <c r="J50" s="187"/>
    </row>
    <row r="51" spans="1:23" s="59" customFormat="1" ht="19.2" customHeight="1" x14ac:dyDescent="0.3">
      <c r="A51" s="191"/>
      <c r="B51" s="191"/>
      <c r="C51" s="191"/>
      <c r="D51" s="191"/>
      <c r="E51" s="191"/>
      <c r="F51" s="191"/>
      <c r="G51" s="191"/>
      <c r="H51" s="191"/>
      <c r="I51" s="191"/>
      <c r="J51" s="191"/>
      <c r="K51" s="191"/>
      <c r="L51" s="191"/>
      <c r="M51" s="191"/>
      <c r="N51" s="191"/>
      <c r="O51" s="191"/>
      <c r="P51" s="191"/>
      <c r="Q51" s="91"/>
      <c r="R51" s="91"/>
      <c r="S51" s="83"/>
      <c r="U51" s="82"/>
      <c r="V51" s="82"/>
      <c r="W51" s="82"/>
    </row>
    <row r="52" spans="1:23" s="59" customFormat="1" ht="93" customHeight="1" x14ac:dyDescent="0.3">
      <c r="A52" s="189"/>
      <c r="B52" s="189"/>
      <c r="C52" s="189"/>
      <c r="D52" s="188"/>
      <c r="E52" s="185"/>
      <c r="F52" s="185"/>
      <c r="G52" s="185"/>
      <c r="H52" s="185"/>
      <c r="I52" s="185"/>
      <c r="J52" s="185"/>
      <c r="K52" s="185"/>
      <c r="L52" s="185"/>
      <c r="M52" s="185"/>
      <c r="N52" s="185"/>
      <c r="O52" s="185"/>
      <c r="P52" s="185"/>
      <c r="Q52" s="60"/>
      <c r="R52" s="60"/>
      <c r="S52" s="82"/>
      <c r="T52" s="82"/>
      <c r="U52" s="82"/>
      <c r="V52" s="82"/>
    </row>
    <row r="53" spans="1:23" s="59" customFormat="1" x14ac:dyDescent="0.3">
      <c r="B53" s="186"/>
      <c r="C53" s="186"/>
      <c r="D53" s="186"/>
      <c r="E53" s="186"/>
      <c r="F53" s="186"/>
      <c r="G53" s="186"/>
      <c r="H53" s="186"/>
      <c r="I53" s="186"/>
      <c r="J53" s="186"/>
      <c r="K53" s="186"/>
      <c r="L53" s="186"/>
      <c r="M53" s="186"/>
      <c r="N53" s="186"/>
      <c r="O53" s="186"/>
      <c r="P53" s="186"/>
      <c r="Q53" s="23"/>
      <c r="R53" s="23"/>
    </row>
    <row r="54" spans="1:23" s="59" customFormat="1" x14ac:dyDescent="0.3"/>
  </sheetData>
  <sheetProtection algorithmName="SHA-512" hashValue="PRfpGpih12mBj385gcXD8NOeWdrHlHyG4cP3UM8KYVt+Ya+BCPXURwLfL/7/ljpqnGipyJQ+76rEL47cUd5a5w==" saltValue="vB1HqvI2RaAORQOO2S9M8A==" spinCount="100000" sheet="1" selectLockedCells="1"/>
  <mergeCells count="72">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B33:J33"/>
    <mergeCell ref="B34:J34"/>
    <mergeCell ref="B16:C16"/>
    <mergeCell ref="B17:C17"/>
    <mergeCell ref="J17:P17"/>
    <mergeCell ref="B28:P28"/>
    <mergeCell ref="K34:P34"/>
    <mergeCell ref="A31:P31"/>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formula1>D52&gt;=#REF!</formula1>
    </dataValidation>
    <dataValidation type="date" allowBlank="1" showInputMessage="1" showErrorMessage="1" error="Dieser Antrag kann erst ab dem Datum der letzten Testlieferung bzw. dem Datum der letzten Geltendmachung der Personalmehraufwendungen gestellt werden." sqref="E52">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formula1>S52</formula1>
      <formula2>T52</formula2>
    </dataValidation>
    <dataValidation type="list" allowBlank="1" showInputMessage="1" showErrorMessage="1" error="Bitte das Dropdownmenü über den Pfeil am rechten Rand des Feldes öffnen" sqref="D6:I6">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Normal="100" workbookViewId="0">
      <selection activeCell="C6" sqref="C6"/>
    </sheetView>
  </sheetViews>
  <sheetFormatPr baseColWidth="10" defaultColWidth="8.88671875" defaultRowHeight="14.4" x14ac:dyDescent="0.3"/>
  <cols>
    <col min="1" max="1" width="1.33203125" style="17" customWidth="1"/>
    <col min="2" max="2" width="21.5546875" style="17" customWidth="1"/>
    <col min="3" max="3" width="28" style="17" customWidth="1"/>
    <col min="4" max="4" width="29" style="17" customWidth="1"/>
    <col min="5" max="6" width="22.6640625" style="17" customWidth="1"/>
    <col min="7" max="7" width="40.88671875" style="17" customWidth="1"/>
    <col min="8" max="8" width="1.5546875" style="17" customWidth="1"/>
    <col min="9" max="9" width="10.6640625" style="17" customWidth="1"/>
    <col min="10" max="10" width="20.88671875" style="59" hidden="1" customWidth="1"/>
    <col min="11" max="11" width="16.6640625" style="59" hidden="1" customWidth="1"/>
    <col min="12" max="12" width="27.6640625" style="59" hidden="1" customWidth="1"/>
    <col min="13" max="13" width="16.109375" style="59" hidden="1" customWidth="1"/>
    <col min="14" max="14" width="15.6640625" style="59" hidden="1" customWidth="1"/>
    <col min="15" max="15" width="20.44140625" style="59" customWidth="1"/>
    <col min="16" max="16" width="8.88671875" style="59" customWidth="1"/>
    <col min="17" max="17" width="15.5546875" style="59" customWidth="1"/>
    <col min="18" max="18" width="17" style="59" customWidth="1"/>
    <col min="19" max="19" width="12.44140625" style="59" bestFit="1" customWidth="1"/>
    <col min="20" max="20" width="12.44140625" style="17" bestFit="1" customWidth="1"/>
    <col min="21" max="16384" width="8.88671875" style="17"/>
  </cols>
  <sheetData>
    <row r="1" spans="1:19" s="3" customFormat="1" ht="37.950000000000003" customHeight="1" x14ac:dyDescent="0.25">
      <c r="A1" s="254" t="s">
        <v>32</v>
      </c>
      <c r="B1" s="255"/>
      <c r="C1" s="255"/>
      <c r="D1" s="255"/>
      <c r="E1" s="255"/>
      <c r="F1" s="255"/>
      <c r="G1" s="255"/>
      <c r="H1" s="256"/>
      <c r="I1" s="22"/>
      <c r="J1" s="28"/>
      <c r="K1" s="28"/>
      <c r="L1" s="28"/>
      <c r="M1" s="28"/>
      <c r="N1" s="28"/>
      <c r="O1" s="28"/>
      <c r="P1" s="28"/>
      <c r="Q1" s="28"/>
      <c r="R1" s="28"/>
      <c r="S1" s="28"/>
    </row>
    <row r="2" spans="1:19" s="3" customFormat="1" ht="195.6" customHeight="1" x14ac:dyDescent="0.25">
      <c r="A2" s="257" t="s">
        <v>63</v>
      </c>
      <c r="B2" s="258"/>
      <c r="C2" s="258"/>
      <c r="D2" s="258"/>
      <c r="E2" s="258"/>
      <c r="F2" s="258"/>
      <c r="G2" s="258"/>
      <c r="H2" s="259"/>
      <c r="I2" s="24"/>
      <c r="J2" s="248"/>
      <c r="K2" s="28"/>
      <c r="L2" s="247"/>
      <c r="M2" s="28"/>
      <c r="N2" s="28"/>
      <c r="O2" s="16"/>
      <c r="P2" s="28"/>
      <c r="Q2" s="28"/>
      <c r="R2" s="28"/>
      <c r="S2" s="28"/>
    </row>
    <row r="3" spans="1:19" s="3" customFormat="1" ht="7.2" customHeight="1" x14ac:dyDescent="0.25">
      <c r="A3" s="36"/>
      <c r="B3" s="1"/>
      <c r="C3" s="1"/>
      <c r="D3" s="1"/>
      <c r="E3" s="1"/>
      <c r="F3" s="1"/>
      <c r="G3" s="1"/>
      <c r="H3" s="37"/>
      <c r="I3" s="22"/>
      <c r="J3" s="248"/>
      <c r="K3" s="28"/>
      <c r="L3" s="247"/>
      <c r="M3" s="28"/>
      <c r="N3" s="28"/>
      <c r="O3" s="16"/>
      <c r="P3" s="28"/>
      <c r="Q3" s="28"/>
      <c r="R3" s="28"/>
      <c r="S3" s="28"/>
    </row>
    <row r="4" spans="1:19" s="6" customFormat="1" ht="30" customHeight="1" x14ac:dyDescent="0.3">
      <c r="A4" s="239" t="s">
        <v>43</v>
      </c>
      <c r="B4" s="240"/>
      <c r="C4" s="240"/>
      <c r="D4" s="240"/>
      <c r="E4" s="240"/>
      <c r="F4" s="240"/>
      <c r="G4" s="240"/>
      <c r="H4" s="241"/>
      <c r="I4" s="29"/>
      <c r="J4" s="248"/>
      <c r="K4" s="63"/>
      <c r="L4" s="247"/>
      <c r="M4" s="66"/>
      <c r="N4" s="63"/>
      <c r="O4" s="16"/>
      <c r="P4" s="63"/>
      <c r="Q4" s="63"/>
      <c r="R4" s="63"/>
      <c r="S4" s="63"/>
    </row>
    <row r="5" spans="1:19" s="3" customFormat="1" ht="7.2" customHeight="1" x14ac:dyDescent="0.25">
      <c r="A5" s="41"/>
      <c r="B5" s="5"/>
      <c r="C5" s="5"/>
      <c r="D5" s="5"/>
      <c r="E5" s="5"/>
      <c r="F5" s="5"/>
      <c r="G5" s="5"/>
      <c r="H5" s="42"/>
      <c r="I5" s="28"/>
      <c r="J5" s="28"/>
      <c r="K5" s="28"/>
      <c r="L5" s="28"/>
      <c r="M5" s="28"/>
      <c r="N5" s="28"/>
      <c r="O5" s="28"/>
      <c r="P5" s="28"/>
      <c r="Q5" s="28"/>
      <c r="R5" s="28"/>
      <c r="S5" s="28"/>
    </row>
    <row r="6" spans="1:19" s="3" customFormat="1" ht="45" customHeight="1" x14ac:dyDescent="0.25">
      <c r="A6" s="41"/>
      <c r="B6" s="120" t="s">
        <v>48</v>
      </c>
      <c r="C6" s="107"/>
      <c r="D6" s="104"/>
      <c r="E6" s="114"/>
      <c r="F6" s="114"/>
      <c r="G6" s="105"/>
      <c r="H6" s="106"/>
      <c r="I6" s="58"/>
      <c r="J6" s="67"/>
      <c r="K6" s="28"/>
      <c r="L6" s="21"/>
      <c r="M6" s="62"/>
      <c r="N6" s="28"/>
      <c r="O6" s="230"/>
      <c r="P6" s="28"/>
      <c r="Q6" s="28"/>
      <c r="R6" s="28"/>
      <c r="S6" s="28"/>
    </row>
    <row r="7" spans="1:19" s="3" customFormat="1" ht="7.2" customHeight="1" x14ac:dyDescent="0.25">
      <c r="A7" s="41"/>
      <c r="B7" s="5"/>
      <c r="C7" s="5"/>
      <c r="D7" s="5"/>
      <c r="E7" s="7"/>
      <c r="F7" s="5"/>
      <c r="G7" s="5"/>
      <c r="H7" s="44"/>
      <c r="I7" s="31"/>
      <c r="J7" s="28"/>
      <c r="K7" s="28"/>
      <c r="L7" s="28"/>
      <c r="M7" s="28"/>
      <c r="N7" s="28"/>
      <c r="O7" s="230"/>
      <c r="P7" s="28"/>
      <c r="Q7" s="28"/>
      <c r="R7" s="28"/>
      <c r="S7" s="28"/>
    </row>
    <row r="8" spans="1:19" s="3" customFormat="1" ht="7.2" customHeight="1" x14ac:dyDescent="0.25">
      <c r="A8" s="41"/>
      <c r="B8" s="5"/>
      <c r="C8" s="5"/>
      <c r="D8" s="5"/>
      <c r="E8" s="5"/>
      <c r="F8" s="5"/>
      <c r="G8" s="5"/>
      <c r="H8" s="42"/>
      <c r="I8" s="28"/>
      <c r="J8" s="28"/>
      <c r="K8" s="28"/>
      <c r="L8" s="28"/>
      <c r="M8" s="28"/>
      <c r="N8" s="28"/>
      <c r="O8" s="230"/>
      <c r="P8" s="230"/>
      <c r="Q8" s="230"/>
      <c r="R8" s="28"/>
      <c r="S8" s="28"/>
    </row>
    <row r="9" spans="1:19" s="9" customFormat="1" ht="30" customHeight="1" x14ac:dyDescent="0.25">
      <c r="A9" s="239" t="s">
        <v>55</v>
      </c>
      <c r="B9" s="240"/>
      <c r="C9" s="240"/>
      <c r="D9" s="240"/>
      <c r="E9" s="240"/>
      <c r="F9" s="240"/>
      <c r="G9" s="240"/>
      <c r="H9" s="241"/>
      <c r="I9" s="29"/>
      <c r="J9" s="65"/>
      <c r="K9" s="249"/>
      <c r="L9" s="21"/>
      <c r="M9" s="21"/>
      <c r="N9" s="21"/>
      <c r="O9" s="230"/>
      <c r="P9" s="230"/>
      <c r="Q9" s="230"/>
      <c r="R9" s="65"/>
      <c r="S9" s="65"/>
    </row>
    <row r="10" spans="1:19" s="3" customFormat="1" ht="7.2" customHeight="1" x14ac:dyDescent="0.25">
      <c r="A10" s="41"/>
      <c r="B10" s="5"/>
      <c r="C10" s="5"/>
      <c r="D10" s="5"/>
      <c r="E10" s="5"/>
      <c r="F10" s="5"/>
      <c r="G10" s="5"/>
      <c r="H10" s="42"/>
      <c r="I10" s="28"/>
      <c r="J10" s="28"/>
      <c r="K10" s="249"/>
      <c r="L10" s="21"/>
      <c r="M10" s="21"/>
      <c r="N10" s="21"/>
      <c r="O10" s="21"/>
      <c r="P10" s="28"/>
      <c r="Q10" s="28"/>
      <c r="R10" s="28"/>
      <c r="S10" s="28"/>
    </row>
    <row r="11" spans="1:19" s="3" customFormat="1" ht="7.2" customHeight="1" x14ac:dyDescent="0.25">
      <c r="A11" s="41"/>
      <c r="B11" s="5"/>
      <c r="C11" s="5"/>
      <c r="D11" s="5"/>
      <c r="E11" s="5"/>
      <c r="F11" s="5"/>
      <c r="G11" s="5"/>
      <c r="H11" s="42"/>
      <c r="I11" s="28"/>
      <c r="J11" s="28"/>
      <c r="K11" s="249"/>
      <c r="L11" s="21"/>
      <c r="M11" s="21"/>
      <c r="N11" s="21"/>
      <c r="O11" s="21"/>
      <c r="P11" s="28"/>
      <c r="Q11" s="28"/>
      <c r="R11" s="28"/>
      <c r="S11" s="28"/>
    </row>
    <row r="12" spans="1:19" s="3" customFormat="1" ht="45" customHeight="1" x14ac:dyDescent="0.25">
      <c r="A12" s="41"/>
      <c r="B12" s="261" t="s">
        <v>54</v>
      </c>
      <c r="C12" s="262"/>
      <c r="D12" s="262"/>
      <c r="E12" s="262"/>
      <c r="F12" s="262"/>
      <c r="G12" s="112"/>
      <c r="H12" s="42"/>
      <c r="I12" s="28"/>
      <c r="J12" s="28"/>
      <c r="K12" s="249"/>
      <c r="L12" s="21"/>
      <c r="M12" s="21"/>
      <c r="N12" s="21"/>
      <c r="O12" s="21"/>
      <c r="P12" s="28"/>
      <c r="Q12" s="28"/>
      <c r="R12" s="28"/>
      <c r="S12" s="28"/>
    </row>
    <row r="13" spans="1:19" s="3" customFormat="1" ht="7.2" customHeight="1" x14ac:dyDescent="0.25">
      <c r="A13" s="41"/>
      <c r="B13" s="5"/>
      <c r="C13" s="5"/>
      <c r="D13" s="5"/>
      <c r="E13" s="5"/>
      <c r="F13" s="5"/>
      <c r="G13" s="5"/>
      <c r="H13" s="42"/>
      <c r="I13" s="28"/>
      <c r="J13" s="28"/>
      <c r="K13" s="249"/>
      <c r="L13" s="21"/>
      <c r="M13" s="21"/>
      <c r="N13" s="21"/>
      <c r="O13" s="21"/>
      <c r="P13" s="28"/>
      <c r="Q13" s="28"/>
      <c r="R13" s="28"/>
      <c r="S13" s="28"/>
    </row>
    <row r="14" spans="1:19" s="3" customFormat="1" ht="45" customHeight="1" x14ac:dyDescent="0.25">
      <c r="A14" s="41"/>
      <c r="B14" s="261" t="s">
        <v>52</v>
      </c>
      <c r="C14" s="262"/>
      <c r="D14" s="262"/>
      <c r="E14" s="262"/>
      <c r="F14" s="262"/>
      <c r="G14" s="112"/>
      <c r="H14" s="42"/>
      <c r="I14" s="28"/>
      <c r="J14" s="28"/>
      <c r="K14" s="249"/>
      <c r="L14" s="21"/>
      <c r="M14" s="21"/>
      <c r="N14" s="21"/>
      <c r="O14" s="21"/>
      <c r="P14" s="28"/>
      <c r="Q14" s="28"/>
      <c r="R14" s="28"/>
      <c r="S14" s="28"/>
    </row>
    <row r="15" spans="1:19" s="3" customFormat="1" ht="7.2" customHeight="1" x14ac:dyDescent="0.25">
      <c r="A15" s="41"/>
      <c r="B15" s="5"/>
      <c r="C15" s="5"/>
      <c r="D15" s="5"/>
      <c r="E15" s="5"/>
      <c r="F15" s="5"/>
      <c r="G15" s="5"/>
      <c r="H15" s="42"/>
      <c r="I15" s="28"/>
      <c r="J15" s="28"/>
      <c r="K15" s="249"/>
      <c r="L15" s="21"/>
      <c r="M15" s="21"/>
      <c r="N15" s="21"/>
      <c r="O15" s="21"/>
      <c r="P15" s="28"/>
      <c r="Q15" s="28"/>
      <c r="R15" s="28"/>
      <c r="S15" s="28"/>
    </row>
    <row r="16" spans="1:19" s="3" customFormat="1" ht="7.2" customHeight="1" x14ac:dyDescent="0.25">
      <c r="A16" s="41"/>
      <c r="B16" s="5"/>
      <c r="C16" s="5"/>
      <c r="D16" s="5"/>
      <c r="E16" s="5"/>
      <c r="F16" s="5"/>
      <c r="G16" s="5"/>
      <c r="H16" s="42"/>
      <c r="I16" s="28"/>
      <c r="J16" s="28"/>
      <c r="K16" s="249"/>
      <c r="L16" s="21"/>
      <c r="M16" s="21"/>
      <c r="N16" s="21"/>
      <c r="O16" s="21"/>
      <c r="P16" s="28"/>
      <c r="Q16" s="28"/>
      <c r="R16" s="28"/>
      <c r="S16" s="28"/>
    </row>
    <row r="17" spans="1:19" s="3" customFormat="1" ht="34.950000000000003" customHeight="1" x14ac:dyDescent="0.25">
      <c r="A17" s="41"/>
      <c r="B17" s="244" t="s">
        <v>51</v>
      </c>
      <c r="C17" s="263" t="s">
        <v>65</v>
      </c>
      <c r="D17" s="234"/>
      <c r="E17" s="250" t="s">
        <v>67</v>
      </c>
      <c r="F17" s="251"/>
      <c r="G17" s="244" t="s">
        <v>68</v>
      </c>
      <c r="H17" s="260"/>
      <c r="I17" s="32"/>
      <c r="J17" s="62"/>
      <c r="K17" s="249"/>
      <c r="L17" s="21"/>
      <c r="M17" s="46"/>
      <c r="N17" s="21"/>
      <c r="O17" s="21"/>
      <c r="P17" s="28"/>
      <c r="Q17" s="28"/>
      <c r="R17" s="28"/>
      <c r="S17" s="28"/>
    </row>
    <row r="18" spans="1:19" s="3" customFormat="1" ht="43.95" customHeight="1" x14ac:dyDescent="0.3">
      <c r="A18" s="41"/>
      <c r="B18" s="245"/>
      <c r="C18" s="129" t="s">
        <v>38</v>
      </c>
      <c r="D18" s="128" t="s">
        <v>39</v>
      </c>
      <c r="E18" s="252"/>
      <c r="F18" s="253"/>
      <c r="G18" s="245"/>
      <c r="H18" s="260"/>
      <c r="I18" s="32"/>
      <c r="J18" s="62"/>
      <c r="K18" s="249"/>
      <c r="L18" s="21"/>
      <c r="M18" s="46"/>
      <c r="N18" s="21"/>
      <c r="O18" s="78"/>
      <c r="P18" s="28"/>
      <c r="Q18" s="28"/>
      <c r="R18" s="28"/>
      <c r="S18" s="28"/>
    </row>
    <row r="19" spans="1:19" s="3" customFormat="1" ht="22.2" customHeight="1" x14ac:dyDescent="0.25">
      <c r="A19" s="41"/>
      <c r="B19" s="100"/>
      <c r="C19" s="117"/>
      <c r="D19" s="113"/>
      <c r="E19" s="242"/>
      <c r="F19" s="243"/>
      <c r="G19" s="101">
        <f>IF($C$6&lt;&gt;0,IF(B19&lt;&gt;0,IF(C19&lt;&gt;0,IF(D19&lt;&gt;0,IF(E19&lt;&gt;0,IF(OR(AND(B19&gt;J19,B19&lt;L19),B19&gt;M19),E19*3.5,IF(AND(B19&gt;K19,B19&lt;N19),E19*4.5,0)),0),0),0),0),0)</f>
        <v>0</v>
      </c>
      <c r="H19" s="102"/>
      <c r="I19" s="103"/>
      <c r="J19" s="136">
        <v>44377</v>
      </c>
      <c r="K19" s="62">
        <v>44530</v>
      </c>
      <c r="L19" s="137">
        <v>44531</v>
      </c>
      <c r="M19" s="137">
        <v>44592</v>
      </c>
      <c r="N19" s="137">
        <v>44593</v>
      </c>
      <c r="O19" s="28"/>
      <c r="P19" s="28"/>
      <c r="Q19" s="28"/>
      <c r="R19" s="28"/>
      <c r="S19" s="28"/>
    </row>
    <row r="20" spans="1:19" s="3" customFormat="1" ht="22.2" customHeight="1" x14ac:dyDescent="0.25">
      <c r="A20" s="41"/>
      <c r="B20" s="100"/>
      <c r="C20" s="117"/>
      <c r="D20" s="113"/>
      <c r="E20" s="242"/>
      <c r="F20" s="243"/>
      <c r="G20" s="101">
        <f t="shared" ref="G20:G28" si="0">IF($C$6&lt;&gt;0,IF(B20&lt;&gt;0,IF(C20&lt;&gt;0,IF(D20&lt;&gt;0,IF(E20&lt;&gt;0,IF(OR(AND(B20&gt;J20,B20&lt;L20),B20&gt;M20),E20*3.5,IF(AND(B20&gt;K20,B20&lt;N20),E20*4.5,0)),0),0),0),0),0)</f>
        <v>0</v>
      </c>
      <c r="H20" s="102"/>
      <c r="I20" s="103"/>
      <c r="J20" s="136">
        <v>44377</v>
      </c>
      <c r="K20" s="62">
        <v>44530</v>
      </c>
      <c r="L20" s="137">
        <v>44531</v>
      </c>
      <c r="M20" s="137">
        <v>44592</v>
      </c>
      <c r="N20" s="137">
        <v>44593</v>
      </c>
      <c r="O20" s="28"/>
      <c r="P20" s="28"/>
      <c r="Q20" s="28"/>
      <c r="R20" s="28"/>
      <c r="S20" s="28"/>
    </row>
    <row r="21" spans="1:19" s="3" customFormat="1" ht="22.2" customHeight="1" x14ac:dyDescent="0.25">
      <c r="A21" s="41"/>
      <c r="B21" s="100"/>
      <c r="C21" s="117"/>
      <c r="D21" s="113"/>
      <c r="E21" s="242"/>
      <c r="F21" s="243"/>
      <c r="G21" s="101">
        <f t="shared" si="0"/>
        <v>0</v>
      </c>
      <c r="H21" s="102"/>
      <c r="I21" s="103"/>
      <c r="J21" s="136">
        <v>44377</v>
      </c>
      <c r="K21" s="62">
        <v>44530</v>
      </c>
      <c r="L21" s="137">
        <v>44531</v>
      </c>
      <c r="M21" s="137">
        <v>44592</v>
      </c>
      <c r="N21" s="137">
        <v>44593</v>
      </c>
      <c r="O21" s="28"/>
      <c r="P21" s="28"/>
      <c r="Q21" s="28"/>
      <c r="R21" s="28"/>
      <c r="S21" s="28"/>
    </row>
    <row r="22" spans="1:19" s="3" customFormat="1" ht="22.2" customHeight="1" x14ac:dyDescent="0.25">
      <c r="A22" s="41"/>
      <c r="B22" s="100"/>
      <c r="C22" s="117"/>
      <c r="D22" s="113"/>
      <c r="E22" s="242"/>
      <c r="F22" s="243"/>
      <c r="G22" s="101">
        <f t="shared" si="0"/>
        <v>0</v>
      </c>
      <c r="H22" s="102"/>
      <c r="I22" s="103"/>
      <c r="J22" s="136">
        <v>44377</v>
      </c>
      <c r="K22" s="62">
        <v>44530</v>
      </c>
      <c r="L22" s="137">
        <v>44531</v>
      </c>
      <c r="M22" s="137">
        <v>44592</v>
      </c>
      <c r="N22" s="137">
        <v>44593</v>
      </c>
      <c r="O22" s="28"/>
      <c r="P22" s="28"/>
      <c r="Q22" s="28"/>
      <c r="R22" s="28"/>
      <c r="S22" s="28"/>
    </row>
    <row r="23" spans="1:19" s="3" customFormat="1" ht="22.2" customHeight="1" x14ac:dyDescent="0.25">
      <c r="A23" s="41"/>
      <c r="B23" s="100"/>
      <c r="C23" s="117"/>
      <c r="D23" s="113"/>
      <c r="E23" s="242"/>
      <c r="F23" s="243"/>
      <c r="G23" s="101">
        <f t="shared" si="0"/>
        <v>0</v>
      </c>
      <c r="H23" s="102"/>
      <c r="I23" s="103"/>
      <c r="J23" s="136">
        <v>44377</v>
      </c>
      <c r="K23" s="62">
        <v>44530</v>
      </c>
      <c r="L23" s="137">
        <v>44531</v>
      </c>
      <c r="M23" s="137">
        <v>44592</v>
      </c>
      <c r="N23" s="137">
        <v>44593</v>
      </c>
      <c r="O23" s="28"/>
      <c r="P23" s="28"/>
      <c r="Q23" s="28"/>
      <c r="R23" s="28"/>
      <c r="S23" s="28"/>
    </row>
    <row r="24" spans="1:19" s="3" customFormat="1" ht="22.2" customHeight="1" x14ac:dyDescent="0.25">
      <c r="A24" s="41"/>
      <c r="B24" s="100"/>
      <c r="C24" s="117"/>
      <c r="D24" s="113"/>
      <c r="E24" s="242"/>
      <c r="F24" s="243"/>
      <c r="G24" s="101">
        <f t="shared" si="0"/>
        <v>0</v>
      </c>
      <c r="H24" s="102"/>
      <c r="I24" s="103"/>
      <c r="J24" s="136">
        <v>44377</v>
      </c>
      <c r="K24" s="62">
        <v>44530</v>
      </c>
      <c r="L24" s="137">
        <v>44531</v>
      </c>
      <c r="M24" s="137">
        <v>44592</v>
      </c>
      <c r="N24" s="137">
        <v>44593</v>
      </c>
      <c r="O24" s="28"/>
      <c r="P24" s="28"/>
      <c r="Q24" s="28"/>
      <c r="R24" s="28"/>
      <c r="S24" s="28"/>
    </row>
    <row r="25" spans="1:19" s="3" customFormat="1" ht="22.2" customHeight="1" x14ac:dyDescent="0.25">
      <c r="A25" s="41"/>
      <c r="B25" s="100"/>
      <c r="C25" s="117"/>
      <c r="D25" s="113"/>
      <c r="E25" s="242"/>
      <c r="F25" s="243"/>
      <c r="G25" s="101">
        <f t="shared" si="0"/>
        <v>0</v>
      </c>
      <c r="H25" s="102"/>
      <c r="I25" s="103"/>
      <c r="J25" s="136">
        <v>44377</v>
      </c>
      <c r="K25" s="62">
        <v>44530</v>
      </c>
      <c r="L25" s="137">
        <v>44531</v>
      </c>
      <c r="M25" s="137">
        <v>44592</v>
      </c>
      <c r="N25" s="137">
        <v>44593</v>
      </c>
      <c r="O25" s="28"/>
      <c r="P25" s="28"/>
      <c r="Q25" s="28"/>
      <c r="R25" s="28"/>
      <c r="S25" s="28"/>
    </row>
    <row r="26" spans="1:19" s="3" customFormat="1" ht="22.2" customHeight="1" x14ac:dyDescent="0.25">
      <c r="A26" s="41"/>
      <c r="B26" s="100"/>
      <c r="C26" s="117"/>
      <c r="D26" s="113"/>
      <c r="E26" s="242"/>
      <c r="F26" s="243"/>
      <c r="G26" s="101">
        <f t="shared" si="0"/>
        <v>0</v>
      </c>
      <c r="H26" s="102"/>
      <c r="I26" s="103"/>
      <c r="J26" s="136">
        <v>44377</v>
      </c>
      <c r="K26" s="62">
        <v>44530</v>
      </c>
      <c r="L26" s="137">
        <v>44531</v>
      </c>
      <c r="M26" s="137">
        <v>44592</v>
      </c>
      <c r="N26" s="137">
        <v>44593</v>
      </c>
      <c r="O26" s="28"/>
      <c r="P26" s="28"/>
      <c r="Q26" s="28"/>
      <c r="R26" s="28"/>
      <c r="S26" s="28"/>
    </row>
    <row r="27" spans="1:19" s="3" customFormat="1" ht="22.2" customHeight="1" x14ac:dyDescent="0.25">
      <c r="A27" s="41"/>
      <c r="B27" s="100"/>
      <c r="C27" s="117"/>
      <c r="D27" s="113"/>
      <c r="E27" s="242"/>
      <c r="F27" s="243"/>
      <c r="G27" s="101">
        <f t="shared" si="0"/>
        <v>0</v>
      </c>
      <c r="H27" s="102"/>
      <c r="I27" s="103"/>
      <c r="J27" s="136">
        <v>44377</v>
      </c>
      <c r="K27" s="62">
        <v>44530</v>
      </c>
      <c r="L27" s="137">
        <v>44531</v>
      </c>
      <c r="M27" s="137">
        <v>44592</v>
      </c>
      <c r="N27" s="137">
        <v>44593</v>
      </c>
      <c r="O27" s="28"/>
      <c r="P27" s="28"/>
      <c r="Q27" s="28"/>
      <c r="R27" s="28"/>
      <c r="S27" s="28"/>
    </row>
    <row r="28" spans="1:19" s="3" customFormat="1" ht="22.2" customHeight="1" x14ac:dyDescent="0.25">
      <c r="A28" s="41"/>
      <c r="B28" s="100"/>
      <c r="C28" s="117"/>
      <c r="D28" s="113"/>
      <c r="E28" s="242"/>
      <c r="F28" s="243"/>
      <c r="G28" s="101">
        <f t="shared" si="0"/>
        <v>0</v>
      </c>
      <c r="H28" s="102"/>
      <c r="I28" s="103"/>
      <c r="J28" s="136">
        <v>44377</v>
      </c>
      <c r="K28" s="62">
        <v>44530</v>
      </c>
      <c r="L28" s="137">
        <v>44531</v>
      </c>
      <c r="M28" s="137">
        <v>44592</v>
      </c>
      <c r="N28" s="137">
        <v>44593</v>
      </c>
      <c r="O28" s="28"/>
      <c r="P28" s="28"/>
      <c r="Q28" s="28"/>
      <c r="R28" s="28"/>
      <c r="S28" s="28"/>
    </row>
    <row r="29" spans="1:19" s="3" customFormat="1" ht="7.2" customHeight="1" x14ac:dyDescent="0.3">
      <c r="A29" s="41"/>
      <c r="B29" s="5"/>
      <c r="C29" s="96"/>
      <c r="D29" s="217"/>
      <c r="E29" s="246">
        <f>SUM(E19:E28)</f>
        <v>0</v>
      </c>
      <c r="F29" s="246"/>
      <c r="G29" s="232">
        <f>SUM(G19:G28)</f>
        <v>0</v>
      </c>
      <c r="H29" s="98"/>
      <c r="I29" s="47"/>
      <c r="J29" s="136"/>
      <c r="K29" s="62"/>
      <c r="L29" s="61"/>
      <c r="M29" s="46"/>
      <c r="N29" s="21"/>
      <c r="O29" s="78"/>
      <c r="P29" s="78"/>
      <c r="Q29" s="78"/>
      <c r="R29" s="28"/>
      <c r="S29" s="28"/>
    </row>
    <row r="30" spans="1:19" s="3" customFormat="1" ht="23.25" customHeight="1" x14ac:dyDescent="0.3">
      <c r="A30" s="41"/>
      <c r="B30" s="64" t="s">
        <v>44</v>
      </c>
      <c r="C30" s="96"/>
      <c r="D30" s="217"/>
      <c r="E30" s="246"/>
      <c r="F30" s="246"/>
      <c r="G30" s="233"/>
      <c r="H30" s="98"/>
      <c r="I30" s="47"/>
      <c r="J30" s="87"/>
      <c r="K30" s="28"/>
      <c r="L30" s="61"/>
      <c r="M30" s="46"/>
      <c r="N30" s="21"/>
      <c r="O30" s="78"/>
      <c r="P30" s="78"/>
      <c r="Q30" s="78"/>
      <c r="R30" s="28"/>
      <c r="S30" s="28"/>
    </row>
    <row r="31" spans="1:19" s="3" customFormat="1" ht="34.5" customHeight="1" x14ac:dyDescent="0.3">
      <c r="A31" s="41"/>
      <c r="B31" s="237" t="s">
        <v>61</v>
      </c>
      <c r="C31" s="238"/>
      <c r="D31" s="238"/>
      <c r="E31" s="238"/>
      <c r="F31" s="238"/>
      <c r="G31" s="238"/>
      <c r="H31" s="45"/>
      <c r="I31" s="47"/>
      <c r="J31" s="87"/>
      <c r="K31" s="28"/>
      <c r="L31" s="61"/>
      <c r="M31" s="46"/>
      <c r="N31" s="21"/>
      <c r="O31" s="78"/>
      <c r="P31" s="78"/>
      <c r="Q31" s="78"/>
      <c r="R31" s="28"/>
      <c r="S31" s="28"/>
    </row>
    <row r="32" spans="1:19" s="3" customFormat="1" ht="7.2" customHeight="1" x14ac:dyDescent="0.3">
      <c r="A32" s="41"/>
      <c r="B32" s="5"/>
      <c r="C32" s="10"/>
      <c r="D32" s="11"/>
      <c r="E32" s="12"/>
      <c r="F32" s="13"/>
      <c r="G32" s="49"/>
      <c r="H32" s="45"/>
      <c r="I32" s="47"/>
      <c r="J32" s="28"/>
      <c r="K32" s="28"/>
      <c r="L32" s="61"/>
      <c r="M32" s="46"/>
      <c r="N32" s="21"/>
      <c r="O32" s="78"/>
      <c r="P32" s="78"/>
      <c r="Q32" s="78"/>
      <c r="R32" s="28"/>
      <c r="S32" s="28"/>
    </row>
    <row r="33" spans="1:19" s="3" customFormat="1" ht="7.2" customHeight="1" x14ac:dyDescent="0.3">
      <c r="A33" s="41"/>
      <c r="B33" s="5"/>
      <c r="C33" s="10"/>
      <c r="D33" s="11"/>
      <c r="E33" s="12"/>
      <c r="F33" s="13"/>
      <c r="G33" s="49"/>
      <c r="H33" s="45"/>
      <c r="I33" s="47"/>
      <c r="J33" s="28"/>
      <c r="K33" s="28"/>
      <c r="L33" s="61"/>
      <c r="M33" s="46"/>
      <c r="N33" s="21"/>
      <c r="O33" s="78"/>
      <c r="P33" s="78"/>
      <c r="Q33" s="78"/>
      <c r="R33" s="28"/>
      <c r="S33" s="28"/>
    </row>
    <row r="34" spans="1:19" s="9" customFormat="1" ht="30" customHeight="1" x14ac:dyDescent="0.25">
      <c r="A34" s="239" t="s">
        <v>42</v>
      </c>
      <c r="B34" s="240"/>
      <c r="C34" s="240"/>
      <c r="D34" s="240"/>
      <c r="E34" s="240"/>
      <c r="F34" s="240"/>
      <c r="G34" s="240"/>
      <c r="H34" s="241"/>
      <c r="I34" s="29"/>
      <c r="J34" s="65"/>
      <c r="K34" s="28"/>
      <c r="L34" s="21"/>
      <c r="M34" s="21"/>
      <c r="N34" s="21"/>
      <c r="O34" s="21"/>
      <c r="P34" s="28"/>
      <c r="Q34" s="28"/>
      <c r="R34" s="65"/>
      <c r="S34" s="65"/>
    </row>
    <row r="35" spans="1:19" s="3" customFormat="1" ht="7.2" customHeight="1" x14ac:dyDescent="0.25">
      <c r="A35" s="41"/>
      <c r="B35" s="5"/>
      <c r="C35" s="10"/>
      <c r="D35" s="11"/>
      <c r="E35" s="12"/>
      <c r="F35" s="13"/>
      <c r="G35" s="49"/>
      <c r="H35" s="45"/>
      <c r="I35" s="47"/>
      <c r="J35" s="28"/>
      <c r="K35" s="28"/>
      <c r="L35" s="46"/>
      <c r="M35" s="61"/>
      <c r="N35" s="21"/>
      <c r="O35" s="21"/>
      <c r="P35" s="28"/>
      <c r="Q35" s="28"/>
      <c r="R35" s="28"/>
      <c r="S35" s="28"/>
    </row>
    <row r="36" spans="1:19" s="3" customFormat="1" ht="34.950000000000003" customHeight="1" x14ac:dyDescent="0.25">
      <c r="A36" s="41"/>
      <c r="B36" s="5"/>
      <c r="C36" s="244" t="s">
        <v>49</v>
      </c>
      <c r="D36" s="244" t="s">
        <v>66</v>
      </c>
      <c r="E36" s="227" t="s">
        <v>41</v>
      </c>
      <c r="F36" s="228"/>
      <c r="G36" s="234" t="s">
        <v>37</v>
      </c>
      <c r="H36" s="99"/>
      <c r="I36" s="4"/>
      <c r="J36" s="236"/>
      <c r="K36" s="28"/>
      <c r="L36" s="46"/>
      <c r="M36" s="231"/>
      <c r="N36" s="231"/>
      <c r="O36" s="28"/>
      <c r="P36" s="28"/>
      <c r="Q36" s="28"/>
      <c r="R36" s="28"/>
      <c r="S36" s="28"/>
    </row>
    <row r="37" spans="1:19" s="3" customFormat="1" ht="30" customHeight="1" x14ac:dyDescent="0.25">
      <c r="A37" s="41"/>
      <c r="B37" s="5"/>
      <c r="C37" s="245"/>
      <c r="D37" s="245"/>
      <c r="E37" s="115" t="s">
        <v>38</v>
      </c>
      <c r="F37" s="116" t="s">
        <v>39</v>
      </c>
      <c r="G37" s="235"/>
      <c r="H37" s="99"/>
      <c r="J37" s="236"/>
      <c r="K37" s="28"/>
      <c r="L37" s="46"/>
      <c r="M37" s="28"/>
      <c r="N37" s="28"/>
      <c r="O37" s="28"/>
      <c r="P37" s="28"/>
      <c r="Q37" s="28"/>
      <c r="R37" s="28"/>
      <c r="S37" s="28"/>
    </row>
    <row r="38" spans="1:19" s="3" customFormat="1" ht="35.4" customHeight="1" x14ac:dyDescent="0.25">
      <c r="A38" s="41"/>
      <c r="B38" s="5"/>
      <c r="C38" s="119"/>
      <c r="D38" s="119"/>
      <c r="E38" s="117"/>
      <c r="F38" s="118"/>
      <c r="G38" s="97">
        <f>IF(C6&lt;&gt;0,IF(E38&lt;&gt;0,IF(F38&lt;&gt;0,((D38*8)+(C38*5)),0),0),0)</f>
        <v>0</v>
      </c>
      <c r="H38" s="98"/>
      <c r="I38" s="103"/>
      <c r="J38" s="28"/>
      <c r="K38" s="62"/>
      <c r="L38" s="70"/>
      <c r="M38" s="71"/>
      <c r="N38" s="69"/>
      <c r="O38" s="69"/>
      <c r="P38" s="28"/>
      <c r="Q38" s="28"/>
      <c r="R38" s="28"/>
      <c r="S38" s="28"/>
    </row>
    <row r="39" spans="1:19" s="3" customFormat="1" ht="12" customHeight="1" x14ac:dyDescent="0.3">
      <c r="A39" s="41"/>
      <c r="B39" s="126"/>
      <c r="C39" s="126"/>
      <c r="D39" s="126"/>
      <c r="E39" s="126"/>
      <c r="F39" s="126"/>
      <c r="G39" s="127"/>
      <c r="H39" s="77"/>
      <c r="I39" s="111"/>
      <c r="J39" s="28"/>
      <c r="K39" s="88"/>
      <c r="L39" s="88"/>
      <c r="M39" s="28"/>
      <c r="N39" s="28"/>
      <c r="O39" s="28"/>
      <c r="P39" s="28"/>
      <c r="Q39" s="28"/>
      <c r="R39" s="28"/>
      <c r="S39" s="28"/>
    </row>
    <row r="40" spans="1:19" s="3" customFormat="1" ht="16.95" customHeight="1" x14ac:dyDescent="0.25">
      <c r="A40" s="41"/>
      <c r="B40" s="210" t="s">
        <v>19</v>
      </c>
      <c r="C40" s="210"/>
      <c r="D40" s="210"/>
      <c r="E40" s="16"/>
      <c r="F40" s="16"/>
      <c r="G40" s="127"/>
      <c r="H40" s="77"/>
      <c r="I40" s="111"/>
      <c r="J40" s="28"/>
      <c r="K40" s="28"/>
      <c r="L40" s="28"/>
      <c r="M40" s="28"/>
      <c r="N40" s="28"/>
      <c r="O40" s="28"/>
      <c r="P40" s="28"/>
      <c r="Q40" s="28"/>
      <c r="R40" s="28"/>
      <c r="S40" s="28"/>
    </row>
    <row r="41" spans="1:19" s="3" customFormat="1" ht="59.4" customHeight="1" x14ac:dyDescent="0.25">
      <c r="A41" s="41"/>
      <c r="B41" s="222"/>
      <c r="C41" s="223"/>
      <c r="D41" s="223"/>
      <c r="E41" s="223"/>
      <c r="F41" s="223"/>
      <c r="G41" s="223"/>
      <c r="H41" s="224"/>
      <c r="I41" s="8"/>
      <c r="J41" s="28"/>
      <c r="K41" s="28"/>
      <c r="L41" s="28"/>
      <c r="M41" s="28"/>
      <c r="N41" s="28"/>
      <c r="O41" s="28"/>
      <c r="P41" s="28"/>
      <c r="Q41" s="28"/>
      <c r="R41" s="28"/>
      <c r="S41" s="28"/>
    </row>
    <row r="42" spans="1:19" s="3" customFormat="1" ht="7.2" customHeight="1" x14ac:dyDescent="0.25">
      <c r="A42" s="41"/>
      <c r="B42" s="79"/>
      <c r="C42" s="79"/>
      <c r="D42" s="79"/>
      <c r="E42" s="79"/>
      <c r="F42" s="79"/>
      <c r="G42" s="79"/>
      <c r="H42" s="80"/>
      <c r="I42" s="8"/>
      <c r="J42" s="28"/>
      <c r="K42" s="28"/>
      <c r="L42" s="28"/>
      <c r="M42" s="28"/>
      <c r="N42" s="28"/>
      <c r="O42" s="28"/>
      <c r="P42" s="28"/>
      <c r="Q42" s="28"/>
      <c r="R42" s="28"/>
      <c r="S42" s="28"/>
    </row>
    <row r="43" spans="1:19" s="3" customFormat="1" ht="7.2" customHeight="1" x14ac:dyDescent="0.25">
      <c r="A43" s="41"/>
      <c r="B43" s="79"/>
      <c r="C43" s="79"/>
      <c r="D43" s="79"/>
      <c r="E43" s="79"/>
      <c r="F43" s="79"/>
      <c r="G43" s="79"/>
      <c r="H43" s="80"/>
      <c r="I43" s="8"/>
      <c r="J43" s="28"/>
      <c r="K43" s="28"/>
      <c r="L43" s="28"/>
      <c r="M43" s="28"/>
      <c r="N43" s="28"/>
      <c r="O43" s="28"/>
      <c r="P43" s="28"/>
      <c r="Q43" s="28"/>
      <c r="R43" s="28"/>
      <c r="S43" s="28"/>
    </row>
    <row r="44" spans="1:19" s="3" customFormat="1" ht="32.4" customHeight="1" x14ac:dyDescent="0.25">
      <c r="A44" s="212" t="s">
        <v>16</v>
      </c>
      <c r="B44" s="213"/>
      <c r="C44" s="213"/>
      <c r="D44" s="213"/>
      <c r="E44" s="213"/>
      <c r="F44" s="213"/>
      <c r="G44" s="213"/>
      <c r="H44" s="214"/>
      <c r="I44" s="110"/>
      <c r="J44" s="110"/>
    </row>
    <row r="45" spans="1:19" s="3" customFormat="1" ht="28.95" customHeight="1" x14ac:dyDescent="0.25">
      <c r="A45" s="95"/>
      <c r="B45" s="225" t="s">
        <v>45</v>
      </c>
      <c r="C45" s="225"/>
      <c r="D45" s="225"/>
      <c r="E45" s="225"/>
      <c r="F45" s="225"/>
      <c r="G45" s="225"/>
      <c r="H45" s="226"/>
      <c r="I45" s="110"/>
      <c r="J45" s="110"/>
    </row>
    <row r="46" spans="1:19" s="3" customFormat="1" ht="19.2" customHeight="1" x14ac:dyDescent="0.25">
      <c r="A46" s="72"/>
      <c r="B46" s="192" t="s">
        <v>33</v>
      </c>
      <c r="C46" s="192"/>
      <c r="D46" s="192"/>
      <c r="E46" s="192"/>
      <c r="F46" s="192"/>
      <c r="G46" s="192"/>
      <c r="H46" s="211"/>
      <c r="I46" s="108"/>
      <c r="J46" s="108"/>
    </row>
    <row r="47" spans="1:19" s="3" customFormat="1" ht="39" customHeight="1" x14ac:dyDescent="0.25">
      <c r="A47" s="72"/>
      <c r="B47" s="192" t="s">
        <v>57</v>
      </c>
      <c r="C47" s="192"/>
      <c r="D47" s="192"/>
      <c r="E47" s="192"/>
      <c r="F47" s="192"/>
      <c r="G47" s="192"/>
      <c r="H47" s="211"/>
      <c r="I47" s="108"/>
      <c r="J47" s="108"/>
    </row>
    <row r="48" spans="1:19" s="3" customFormat="1" ht="30" customHeight="1" x14ac:dyDescent="0.25">
      <c r="A48" s="72"/>
      <c r="B48" s="192" t="s">
        <v>58</v>
      </c>
      <c r="C48" s="192"/>
      <c r="D48" s="192"/>
      <c r="E48" s="192"/>
      <c r="F48" s="192"/>
      <c r="G48" s="192"/>
      <c r="H48" s="211"/>
      <c r="I48" s="108"/>
      <c r="J48" s="108"/>
    </row>
    <row r="49" spans="1:19" s="3" customFormat="1" ht="36.6" customHeight="1" x14ac:dyDescent="0.25">
      <c r="A49" s="72"/>
      <c r="B49" s="192" t="s">
        <v>59</v>
      </c>
      <c r="C49" s="192"/>
      <c r="D49" s="192"/>
      <c r="E49" s="192"/>
      <c r="F49" s="192"/>
      <c r="G49" s="192"/>
      <c r="H49" s="211"/>
      <c r="I49" s="108"/>
      <c r="J49" s="108"/>
    </row>
    <row r="50" spans="1:19" s="3" customFormat="1" ht="30" customHeight="1" x14ac:dyDescent="0.25">
      <c r="A50" s="72"/>
      <c r="B50" s="192" t="s">
        <v>60</v>
      </c>
      <c r="C50" s="192"/>
      <c r="D50" s="192"/>
      <c r="E50" s="192"/>
      <c r="F50" s="192"/>
      <c r="G50" s="192"/>
      <c r="H50" s="211"/>
      <c r="I50" s="108"/>
      <c r="J50" s="108"/>
    </row>
    <row r="51" spans="1:19" s="3" customFormat="1" ht="24" customHeight="1" x14ac:dyDescent="0.25">
      <c r="A51" s="72"/>
      <c r="B51" s="192" t="s">
        <v>56</v>
      </c>
      <c r="C51" s="192"/>
      <c r="D51" s="192"/>
      <c r="E51" s="192"/>
      <c r="F51" s="192"/>
      <c r="G51" s="192"/>
      <c r="H51" s="211"/>
      <c r="I51" s="108"/>
      <c r="J51" s="108"/>
    </row>
    <row r="52" spans="1:19" s="3" customFormat="1" ht="1.2" customHeight="1" x14ac:dyDescent="0.25">
      <c r="A52" s="72"/>
      <c r="B52" s="221"/>
      <c r="C52" s="221"/>
      <c r="D52" s="221"/>
      <c r="E52" s="221"/>
      <c r="F52" s="221"/>
      <c r="G52" s="221"/>
      <c r="H52" s="229"/>
      <c r="I52" s="108"/>
      <c r="J52" s="108"/>
    </row>
    <row r="53" spans="1:19" ht="7.2" customHeight="1" x14ac:dyDescent="0.3">
      <c r="A53" s="73"/>
      <c r="B53" s="221"/>
      <c r="C53" s="221"/>
      <c r="D53" s="221"/>
      <c r="E53" s="221"/>
      <c r="F53" s="221"/>
      <c r="G53" s="74"/>
      <c r="H53" s="75"/>
      <c r="I53" s="59"/>
      <c r="K53" s="17"/>
      <c r="L53" s="17"/>
      <c r="M53" s="17"/>
      <c r="N53" s="17"/>
      <c r="O53" s="17"/>
      <c r="P53" s="17"/>
      <c r="Q53" s="17"/>
      <c r="R53" s="17"/>
      <c r="S53" s="17"/>
    </row>
    <row r="54" spans="1:19" ht="19.2" customHeight="1" x14ac:dyDescent="0.3">
      <c r="A54" s="218" t="s">
        <v>15</v>
      </c>
      <c r="B54" s="219"/>
      <c r="C54" s="219"/>
      <c r="D54" s="219"/>
      <c r="E54" s="219"/>
      <c r="F54" s="219"/>
      <c r="G54" s="219"/>
      <c r="H54" s="220"/>
      <c r="I54" s="109"/>
      <c r="J54" s="109"/>
      <c r="K54" s="48"/>
      <c r="L54" s="48"/>
      <c r="M54" s="17"/>
      <c r="N54" s="17"/>
      <c r="O54" s="17"/>
      <c r="P54" s="17"/>
      <c r="Q54" s="17"/>
      <c r="R54" s="17"/>
      <c r="S54" s="17"/>
    </row>
    <row r="55" spans="1:19" ht="55.95" customHeight="1" x14ac:dyDescent="0.3">
      <c r="A55" s="208"/>
      <c r="B55" s="209"/>
      <c r="C55" s="124"/>
      <c r="D55" s="123"/>
      <c r="E55" s="135"/>
      <c r="F55" s="122"/>
      <c r="G55" s="215"/>
      <c r="H55" s="216"/>
      <c r="I55" s="60"/>
      <c r="J55" s="60"/>
      <c r="K55" s="48"/>
      <c r="L55" s="17"/>
      <c r="M55" s="17"/>
      <c r="N55" s="17"/>
      <c r="O55" s="17"/>
      <c r="P55" s="17"/>
      <c r="Q55" s="17"/>
      <c r="R55" s="17"/>
      <c r="S55" s="17"/>
    </row>
    <row r="56" spans="1:19" s="94" customFormat="1" ht="38.4" customHeight="1" thickBot="1" x14ac:dyDescent="0.35">
      <c r="A56" s="134"/>
      <c r="B56" s="133" t="s">
        <v>11</v>
      </c>
      <c r="C56" s="131" t="s">
        <v>12</v>
      </c>
      <c r="D56" s="130" t="s">
        <v>34</v>
      </c>
      <c r="E56" s="131" t="s">
        <v>35</v>
      </c>
      <c r="F56" s="132" t="s">
        <v>36</v>
      </c>
      <c r="G56" s="125" t="s">
        <v>64</v>
      </c>
      <c r="H56" s="121"/>
      <c r="I56" s="93"/>
      <c r="J56" s="93"/>
    </row>
    <row r="57" spans="1:19" s="3" customFormat="1" ht="7.2" customHeight="1" x14ac:dyDescent="0.25">
      <c r="A57" s="41"/>
      <c r="B57" s="5"/>
      <c r="C57" s="5"/>
      <c r="D57" s="5"/>
      <c r="E57" s="5"/>
      <c r="F57" s="5"/>
      <c r="G57" s="5"/>
      <c r="H57" s="5"/>
      <c r="I57" s="5"/>
      <c r="J57" s="28"/>
      <c r="K57" s="28"/>
      <c r="L57" s="28"/>
      <c r="M57" s="28"/>
      <c r="N57" s="28"/>
      <c r="O57" s="28"/>
      <c r="P57" s="28"/>
      <c r="Q57" s="28"/>
      <c r="R57" s="28"/>
      <c r="S57" s="28"/>
    </row>
  </sheetData>
  <sheetProtection algorithmName="SHA-512" hashValue="OZPezsQQenZYfofEtyKd9zIyfYPvqKVPa7595IfrfiI7VeXYfmtvRSS69OpgHvdI5RKQnbjOWf4LHJ3C691dgA==" saltValue="BA5ZMxe35CeUiGa0wZYBcw==" spinCount="100000" sheet="1" selectLockedCells="1"/>
  <mergeCells count="52">
    <mergeCell ref="A1:H1"/>
    <mergeCell ref="A2:H2"/>
    <mergeCell ref="G17:G18"/>
    <mergeCell ref="A9:H9"/>
    <mergeCell ref="B17:B18"/>
    <mergeCell ref="H17:H18"/>
    <mergeCell ref="A4:H4"/>
    <mergeCell ref="B12:F12"/>
    <mergeCell ref="B14:F14"/>
    <mergeCell ref="C17:D17"/>
    <mergeCell ref="L2:L4"/>
    <mergeCell ref="J2:J4"/>
    <mergeCell ref="K9:K18"/>
    <mergeCell ref="E21:F21"/>
    <mergeCell ref="E27:F27"/>
    <mergeCell ref="E17:F18"/>
    <mergeCell ref="E23:F23"/>
    <mergeCell ref="E24:F24"/>
    <mergeCell ref="E25:F25"/>
    <mergeCell ref="O6:O7"/>
    <mergeCell ref="O8:Q9"/>
    <mergeCell ref="M36:N36"/>
    <mergeCell ref="G29:G30"/>
    <mergeCell ref="G36:G37"/>
    <mergeCell ref="J36:J37"/>
    <mergeCell ref="B31:G31"/>
    <mergeCell ref="A34:H34"/>
    <mergeCell ref="E19:F19"/>
    <mergeCell ref="E20:F20"/>
    <mergeCell ref="E28:F28"/>
    <mergeCell ref="D36:D37"/>
    <mergeCell ref="C36:C37"/>
    <mergeCell ref="E22:F22"/>
    <mergeCell ref="E26:F26"/>
    <mergeCell ref="E29:F30"/>
    <mergeCell ref="D29:D30"/>
    <mergeCell ref="A54:H54"/>
    <mergeCell ref="B53:F53"/>
    <mergeCell ref="B41:H41"/>
    <mergeCell ref="B46:H46"/>
    <mergeCell ref="B49:H49"/>
    <mergeCell ref="B50:H50"/>
    <mergeCell ref="B51:H51"/>
    <mergeCell ref="B45:H45"/>
    <mergeCell ref="E36:F36"/>
    <mergeCell ref="B52:H52"/>
    <mergeCell ref="A55:B55"/>
    <mergeCell ref="B40:D40"/>
    <mergeCell ref="B48:H48"/>
    <mergeCell ref="A44:H44"/>
    <mergeCell ref="B47:H47"/>
    <mergeCell ref="G55:H55"/>
  </mergeCells>
  <conditionalFormatting sqref="C6">
    <cfRule type="expression" dxfId="6" priority="38">
      <formula>$C$6&gt;0</formula>
    </cfRule>
  </conditionalFormatting>
  <conditionalFormatting sqref="C19:C28">
    <cfRule type="expression" dxfId="5" priority="5">
      <formula>AND(C19=0,C19&lt;B19)</formula>
    </cfRule>
  </conditionalFormatting>
  <conditionalFormatting sqref="D19:D28">
    <cfRule type="expression" dxfId="4" priority="7">
      <formula>D19&lt;C19</formula>
    </cfRule>
  </conditionalFormatting>
  <conditionalFormatting sqref="F6">
    <cfRule type="expression" dxfId="3" priority="93">
      <formula>#REF!&gt;0</formula>
    </cfRule>
  </conditionalFormatting>
  <conditionalFormatting sqref="I19:I28">
    <cfRule type="expression" dxfId="2" priority="94">
      <formula>I19&lt;&gt;0</formula>
    </cfRule>
    <cfRule type="expression" dxfId="1" priority="95">
      <formula>G19="bereits erstattet am"</formula>
    </cfRule>
    <cfRule type="expression" dxfId="0" priority="96">
      <formula>#REF!=1</formula>
    </cfRule>
  </conditionalFormatting>
  <dataValidations count="15">
    <dataValidation type="custom" allowBlank="1" showInputMessage="1" showErrorMessage="1" sqref="K55">
      <formula1>D55&gt;=#REF!</formula1>
    </dataValidation>
    <dataValidation type="custom" allowBlank="1" showInputMessage="1" showErrorMessage="1" error="Der Bestellzeitraum kann nicht vor dessen Beginn enden." sqref="D19:D28">
      <formula1>D19&gt;=C19</formula1>
    </dataValidation>
    <dataValidation type="custom" allowBlank="1" showInputMessage="1" showErrorMessage="1" error="Die bestellte Testmenge kann sich nur auf zukünftige Zeiträume beziehen." sqref="C19:C28">
      <formula1>C19&gt;=B19</formula1>
    </dataValidation>
    <dataValidation type="whole" allowBlank="1" showInputMessage="1" showErrorMessage="1" error="Nur ganze Zahl möglich." sqref="E19:E28">
      <formula1>0</formula1>
      <formula2>1000000000000000000</formula2>
    </dataValidation>
    <dataValidation type="custom" allowBlank="1" showInputMessage="1" showErrorMessage="1" error="Der Antrag kann nicht vor Inkrafttreten der Verordnung gestellt worden sein." sqref="D6">
      <formula1>D6&gt;=#REF!</formula1>
    </dataValidation>
    <dataValidation type="custom" allowBlank="1" showInputMessage="1" showErrorMessage="1" error="Ungültiges Bestelldatum" sqref="B28">
      <formula1>B28&gt;J19</formula1>
    </dataValidation>
    <dataValidation type="custom" allowBlank="1" showInputMessage="1" showErrorMessage="1" error="Ungültiges Bestelldatum" sqref="B27">
      <formula1>B27&gt;J19</formula1>
    </dataValidation>
    <dataValidation type="custom" allowBlank="1" showInputMessage="1" showErrorMessage="1" error="Ungültiges Bestelldatum" sqref="B19">
      <formula1>B19&gt;J19</formula1>
    </dataValidation>
    <dataValidation type="custom" allowBlank="1" showInputMessage="1" showErrorMessage="1" error="Ungültiges Bestelldatum" sqref="B20">
      <formula1>B20&gt;J19</formula1>
    </dataValidation>
    <dataValidation type="custom" allowBlank="1" showInputMessage="1" showErrorMessage="1" error="Ungültiges Bestelldatum" sqref="B21">
      <formula1>B21&gt;J19</formula1>
    </dataValidation>
    <dataValidation type="custom" allowBlank="1" showInputMessage="1" showErrorMessage="1" error="Ungültiges Bestelldatum" sqref="B22">
      <formula1>B22&gt;J19</formula1>
    </dataValidation>
    <dataValidation type="custom" allowBlank="1" showInputMessage="1" showErrorMessage="1" error="Ungültiges Bestelldatum" sqref="B23">
      <formula1>B23&gt;J19</formula1>
    </dataValidation>
    <dataValidation type="custom" allowBlank="1" showInputMessage="1" showErrorMessage="1" error="Ungültiges Bestelldatum" sqref="B24">
      <formula1>B24&gt;J19</formula1>
    </dataValidation>
    <dataValidation type="custom" allowBlank="1" showInputMessage="1" showErrorMessage="1" error="Ungültiges Bestelldatum" sqref="B25">
      <formula1>B25&gt;J19</formula1>
    </dataValidation>
    <dataValidation type="custom" allowBlank="1" showInputMessage="1" showErrorMessage="1" error="Ungültiges Bestelldatum" sqref="B26">
      <formula1>B26&gt;J19</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4294967293" verticalDpi="4294967293"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2022-01-12T16:36:21Z</dcterms:modified>
  <cp:category>Excel</cp:category>
</cp:coreProperties>
</file>